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5355" windowWidth="18240" windowHeight="11640" tabRatio="821" activeTab="0"/>
  </bookViews>
  <sheets>
    <sheet name="Základní informace" sheetId="1" r:id="rId1"/>
    <sheet name="Organizační struktura" sheetId="2" r:id="rId2"/>
    <sheet name="Rozvaha - aktiva" sheetId="3" r:id="rId3"/>
    <sheet name="Rozvaha -pasiva" sheetId="4" r:id="rId4"/>
    <sheet name="Výsledovka" sheetId="5" r:id="rId5"/>
    <sheet name="Poměrové ukazatele" sheetId="6" r:id="rId6"/>
    <sheet name="Kapitálová přiměřenost" sheetId="7" r:id="rId7"/>
    <sheet name="Deriváty" sheetId="8" r:id="rId8"/>
  </sheets>
  <definedNames>
    <definedName name="_xlnm.Print_Titles" localSheetId="4">'Výsledovka'!$1:$2</definedName>
    <definedName name="_xlnm.Print_Area" localSheetId="2">'Rozvaha - aktiva'!$A$1:$P$62</definedName>
    <definedName name="_xlnm.Print_Area" localSheetId="3">'Rozvaha -pasiva'!$A$1:$G$70</definedName>
    <definedName name="_xlnm.Print_Area" localSheetId="4">'Výsledovka'!$A$1:$C$105</definedName>
  </definedNames>
  <calcPr fullCalcOnLoad="1"/>
</workbook>
</file>

<file path=xl/sharedStrings.xml><?xml version="1.0" encoding="utf-8"?>
<sst xmlns="http://schemas.openxmlformats.org/spreadsheetml/2006/main" count="775" uniqueCount="544">
  <si>
    <t>A</t>
  </si>
  <si>
    <t>B</t>
  </si>
  <si>
    <t>Kapitálová přiměřenost</t>
  </si>
  <si>
    <t>Obchodní firma</t>
  </si>
  <si>
    <t>Právní forma</t>
  </si>
  <si>
    <t>Datum zápisu do OR</t>
  </si>
  <si>
    <t>Datum zápisu poslední změny do OR</t>
  </si>
  <si>
    <t>Výše ZK zapsaného v OR</t>
  </si>
  <si>
    <t>Výše splaceného ZK</t>
  </si>
  <si>
    <t>Počet organizačních jednotek</t>
  </si>
  <si>
    <t>Počet zaměstnanců</t>
  </si>
  <si>
    <t>Jméno</t>
  </si>
  <si>
    <t>Příjmení</t>
  </si>
  <si>
    <t>Výše podílu na hlasovacích právech v %</t>
  </si>
  <si>
    <t>Počet zaměstnanců a organizačních jednotek</t>
  </si>
  <si>
    <t>Milan</t>
  </si>
  <si>
    <t>Lacina</t>
  </si>
  <si>
    <t>Předmět podnikání zapsaný v OR</t>
  </si>
  <si>
    <t>Přehled činností skutečně vykonávaných</t>
  </si>
  <si>
    <t>Přehled činností, jejichž vykonávání nebo poskytování bylo ČNB omezeno či vyloučeno</t>
  </si>
  <si>
    <t>Žádné činnosti nejsou ze strany ČNB omezeny či vyloučeny</t>
  </si>
  <si>
    <t>předseda</t>
  </si>
  <si>
    <t>člen</t>
  </si>
  <si>
    <t>místopředseda</t>
  </si>
  <si>
    <t>Adresa sídla družstevní záložny</t>
  </si>
  <si>
    <t>Údaje o zvýšení základního kapitálu</t>
  </si>
  <si>
    <t>Základní údaje</t>
  </si>
  <si>
    <t>Milan Lacina</t>
  </si>
  <si>
    <t>Funkce:</t>
  </si>
  <si>
    <t>Datum posledního zvolení do funkce:</t>
  </si>
  <si>
    <t>AKCENTA ENERGIE a.s.</t>
  </si>
  <si>
    <t>AKCENTA GROUP SE</t>
  </si>
  <si>
    <t>AVAIN, a.s.</t>
  </si>
  <si>
    <t>FPSROK, s.r.o.</t>
  </si>
  <si>
    <t>PRUM-INVEST s.r.o.</t>
  </si>
  <si>
    <t>TESTAMADO, a.s.</t>
  </si>
  <si>
    <t>jednatel</t>
  </si>
  <si>
    <t>Vzdělání:</t>
  </si>
  <si>
    <t>Zkušenosti:</t>
  </si>
  <si>
    <t>Poměrové ukazatele</t>
  </si>
  <si>
    <t>Údaje o společnosti AKCENTA CZ, a.s. k 31.3.2010</t>
  </si>
  <si>
    <t>Praha 10, U Vršovického hřbitova 554, PSČ 101 00</t>
  </si>
  <si>
    <t>251 63 680</t>
  </si>
  <si>
    <t>IČ společnosti</t>
  </si>
  <si>
    <t>AKCENTA CZ, a.s.</t>
  </si>
  <si>
    <t>akciová společnost</t>
  </si>
  <si>
    <t>Činnost účetních poradců, vedení účetnictví, vedení daňové evidence</t>
  </si>
  <si>
    <t>-  Výroba, obchod a služby neuvedené v přílohách 1 až 3 živnostenského zákona</t>
  </si>
  <si>
    <t>-  obchody s devizovými hodnotami - nákup a prodej cizí měny za jinou měnu bezhotovostním převodem peněžních prostředků</t>
  </si>
  <si>
    <t>-  povolení k činnosti obchodníka s cennými papíry v rozsahu hlavních investičních služeb - podle § 4 odst. 2 písm. a), b), c), d) a doplňkové investiční služby - podle § 4 odst. 3 písm. a)</t>
  </si>
  <si>
    <t>Základní informace o akciích</t>
  </si>
  <si>
    <t>21 ks  kmenové akcie na jméno v listinné podobě ve jmenovité hodnotě  450 000,- Kč</t>
  </si>
  <si>
    <t>Převoditelnost akcií je omezena - podrobnosti stanoví článek IX.odst. 10 stanov.</t>
  </si>
  <si>
    <t>162 ks  kmenové akcie na jméno v listinné podobě ve jmenovité hodnotě  90 000,- Kč</t>
  </si>
  <si>
    <t>a) obchody s devizovými hodnotami - nákup a prodej cizí měny za jinou měnu bezhotovostním převodem peněžních prostředků</t>
  </si>
  <si>
    <t>b) povolení k činnosti obchodníka s cennými papíry v rozsahu hlavních investičních služeb - podle § 4 odst. 2 písm. a), b), c), d) a doplňkové investiční služby - podle § 4 odst. 3 písm. a)</t>
  </si>
  <si>
    <t>Členové dozorčí rady</t>
  </si>
  <si>
    <t>Milan Veselý</t>
  </si>
  <si>
    <t>Věra Šimková</t>
  </si>
  <si>
    <t>Josef Dvořák</t>
  </si>
  <si>
    <t>14 let předseda představenstva AKCENTA CZ, a.s.      6 let místopředseda, později předseda přestavenstva AKCENTA Service a.s.</t>
  </si>
  <si>
    <t>Ing. Milan Lacina</t>
  </si>
  <si>
    <t>Slezská Univerzita v Opavě</t>
  </si>
  <si>
    <t>9 let ve finančním sektoru</t>
  </si>
  <si>
    <t>Ing. Jiří Mach</t>
  </si>
  <si>
    <t>AKCENTA, spořitelní a úvěrové družstvo</t>
  </si>
  <si>
    <t>předseda představenstva</t>
  </si>
  <si>
    <t xml:space="preserve">Členové představenstva </t>
  </si>
  <si>
    <t>místopředseda představenstva</t>
  </si>
  <si>
    <t>Střední zemědělská škola v Táboře</t>
  </si>
  <si>
    <t>Vysoká škola ekonomická</t>
  </si>
  <si>
    <t>Přehled kvalifikovaných účastí fyzických osob na společnosti</t>
  </si>
  <si>
    <t>základní kapitál nebyl od doby uveřejnění výroční zprávy za rok 2009 navyšován</t>
  </si>
  <si>
    <t>Členem vrcholového vedení byl pověřen Ing. Jiří Mach</t>
  </si>
  <si>
    <t>Souhrnná výše úvěrů poskytnutých členům dozorčí rady a členům představenstva 0,- Kč</t>
  </si>
  <si>
    <t>Souhrnná výše záruk vydaných společností za členy dozorčí rady a členy představenstva 0,- Kč</t>
  </si>
  <si>
    <t>Vedení společnosti</t>
  </si>
  <si>
    <t xml:space="preserve">Poskytnutá a vydaná plnění </t>
  </si>
  <si>
    <t>12 let ve finančním sektoru</t>
  </si>
  <si>
    <t>Členství v orgánech jiných PO:</t>
  </si>
  <si>
    <t>není</t>
  </si>
  <si>
    <t>cenných papírů</t>
  </si>
  <si>
    <t>Společnost nenabývá vlastních akcií, zatímních listů ani jiných účastnických</t>
  </si>
  <si>
    <t>Část 1: Kapitál (v tis. Kč)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</si>
  <si>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</si>
  <si>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</si>
  <si>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</si>
  <si>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</si>
  <si>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</si>
  <si>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</si>
  <si>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</si>
  <si>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</si>
  <si>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</si>
  <si>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</si>
  <si>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</si>
  <si>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</si>
  <si>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</si>
  <si>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</si>
  <si>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</si>
  <si>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</si>
  <si>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</si>
  <si>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</si>
  <si>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</si>
  <si>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</si>
  <si>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</si>
  <si>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</si>
  <si>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</si>
  <si>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</si>
  <si>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</si>
  <si>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</si>
  <si>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</si>
  <si>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</si>
  <si>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</si>
  <si>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</si>
  <si>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</si>
  <si>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</si>
  <si>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</si>
  <si>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</si>
  <si>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</si>
  <si>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</si>
  <si>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</si>
  <si>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</si>
  <si>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Část 2: Kapitálové požadavky (v tis. Kč)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</si>
  <si>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</si>
  <si>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</si>
  <si>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</si>
  <si>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</si>
  <si>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</si>
  <si>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</si>
  <si>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</si>
  <si>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</si>
  <si>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</si>
  <si>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</si>
  <si>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</si>
  <si>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</si>
  <si>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</si>
  <si>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</si>
  <si>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</si>
  <si>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</si>
  <si>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</si>
  <si>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</si>
  <si>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</si>
  <si>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</si>
  <si>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</si>
  <si>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</si>
  <si>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</si>
  <si>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</si>
  <si>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</si>
  <si>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</si>
  <si>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</si>
  <si>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</si>
  <si>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</si>
  <si>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</si>
  <si>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</si>
  <si>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</si>
  <si>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</si>
  <si>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</si>
  <si>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</si>
  <si>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</si>
  <si>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</si>
  <si>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</si>
  <si>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</si>
  <si>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</si>
  <si>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</si>
  <si>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</si>
  <si>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</si>
  <si>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</si>
  <si>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</si>
  <si>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</si>
  <si>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</si>
  <si>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</si>
  <si>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</si>
  <si>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</si>
  <si>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</si>
  <si>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</si>
  <si>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Část 3: Kapitálová přiměřenost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</si>
  <si>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</si>
  <si>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</si>
  <si>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</si>
  <si>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původního kapitálu (ROAE)</t>
  </si>
  <si>
    <t>rentabilita tržeb (zisk po zdanění/výnosy z investičních služeb)</t>
  </si>
  <si>
    <t>správní náklady na jednoho zaměstnance (tis. Kč)</t>
  </si>
  <si>
    <t>k datu 31.3.2010</t>
  </si>
  <si>
    <t>k datu 31.03.2010</t>
  </si>
  <si>
    <t>Údaje o kapitálu a kapitálové přiměřenosti (tis. Kč)</t>
  </si>
  <si>
    <t>Přehled měnových derivátů (tis Kč)</t>
  </si>
  <si>
    <t xml:space="preserve">Veškeré obchodované deriváty byly sjednány za účelem obchodování </t>
  </si>
  <si>
    <t>1) Aktiva (v tis. Kč) k 31.03.2010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</si>
  <si>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</si>
  <si>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</si>
  <si>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</si>
  <si>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</si>
  <si>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</si>
  <si>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</si>
  <si>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</si>
  <si>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</si>
  <si>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</si>
  <si>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1            </t>
  </si>
  <si>
    <t>            2            </t>
  </si>
  <si>
    <t>Aktiva celkem (Σ)</t>
  </si>
  <si>
    <t> 1 </t>
  </si>
  <si>
    <t>Pokladní hotovost a pohledávky vůči centrálním bankám (Σ)</t>
  </si>
  <si>
    <t> 2 </t>
  </si>
  <si>
    <t>Pokladní hotovost</t>
  </si>
  <si>
    <t> 3 </t>
  </si>
  <si>
    <t>Pohledávky vůči centrálním bankám</t>
  </si>
  <si>
    <t> 4 </t>
  </si>
  <si>
    <t>Finanční aktiva k obchodování (Σ)</t>
  </si>
  <si>
    <t> 5 </t>
  </si>
  <si>
    <t>Deriváty k obchodování s kladnou reálnou hodnotou</t>
  </si>
  <si>
    <t> 6 </t>
  </si>
  <si>
    <t>Kapitálové nástroje k obchodování</t>
  </si>
  <si>
    <t> 7 </t>
  </si>
  <si>
    <t>Dluhové cenné papíry k obchodování</t>
  </si>
  <si>
    <t> 8 </t>
  </si>
  <si>
    <t>Pohledávky k obchodování (Σ)</t>
  </si>
  <si>
    <t> 9 </t>
  </si>
  <si>
    <t>Pohledávky k obchodování vůči úvěrovým institucím</t>
  </si>
  <si>
    <t> 10 </t>
  </si>
  <si>
    <t>Pohledávky k obchodování vůči j. osobám než úvěr. institucím</t>
  </si>
  <si>
    <t> 11 </t>
  </si>
  <si>
    <t>Ostatní pohledávky k obchod. sektorově nečleněné</t>
  </si>
  <si>
    <t> 12 </t>
  </si>
  <si>
    <t>Finanční aktiva v reálné hodnotě vykáz. do zisku nebo ztráty (Σ)</t>
  </si>
  <si>
    <t> 13 </t>
  </si>
  <si>
    <t>Kapitálové nástroje v reálné hodnotě vykázané do Z/Z</t>
  </si>
  <si>
    <t> 14 </t>
  </si>
  <si>
    <t>Dluhové cenné papíry v reálné hodnotě vykázané do Z/Z</t>
  </si>
  <si>
    <t> 15 </t>
  </si>
  <si>
    <t>Pohledávky v reálné hodnotě vykázané do zisku nebo ztráty (Σ)</t>
  </si>
  <si>
    <t> 16 </t>
  </si>
  <si>
    <t>Pohledávky v reálné hodnotě vykázané do Z/Z vůči úvěr. inst.</t>
  </si>
  <si>
    <t> 17 </t>
  </si>
  <si>
    <t>Pohledávky v RH vykázané do Z/Z vůči j.osobám než úvěr.inst.</t>
  </si>
  <si>
    <t> 18 </t>
  </si>
  <si>
    <t>Ostatní pohledávky v RH vykázané do Z/Z sektorově nečleněné</t>
  </si>
  <si>
    <t> 19 </t>
  </si>
  <si>
    <t>Realizovatelná finanční aktiva (Σ)</t>
  </si>
  <si>
    <t> 20 </t>
  </si>
  <si>
    <t>Kapitálové nástroje realizovatelné</t>
  </si>
  <si>
    <t> 21 </t>
  </si>
  <si>
    <t>Dluhové cenné papíry realizovatelné</t>
  </si>
  <si>
    <t> 22 </t>
  </si>
  <si>
    <t>Pohledávky realizovatelné (Σ)</t>
  </si>
  <si>
    <t> 23 </t>
  </si>
  <si>
    <t>Pohledávky realizovatelné vůči úvěrovým institucím</t>
  </si>
  <si>
    <t> 24 </t>
  </si>
  <si>
    <t>Pohledávky realizovatelné vůči j.osobám než úvěr.institucím</t>
  </si>
  <si>
    <t> 25 </t>
  </si>
  <si>
    <t>Ostatní pohledávky realizovatelné sektorově nečleněné</t>
  </si>
  <si>
    <t> 26 </t>
  </si>
  <si>
    <t>Úvěry a jiné pohledávky (Σ)</t>
  </si>
  <si>
    <t> 27 </t>
  </si>
  <si>
    <t>Dluhové cenné papíry neobchodovatelné</t>
  </si>
  <si>
    <t> 28 </t>
  </si>
  <si>
    <t>Pohledávky (Σ)</t>
  </si>
  <si>
    <t> 29 </t>
  </si>
  <si>
    <t>Pohledávky vůči úvěrovým institucím</t>
  </si>
  <si>
    <t> 30 </t>
  </si>
  <si>
    <t>Pohledávky vůči osobám jiným než úvěrovým institucím</t>
  </si>
  <si>
    <t> 31 </t>
  </si>
  <si>
    <t>Ostatní pohledávky sektorově nečleněné</t>
  </si>
  <si>
    <t> 32 </t>
  </si>
  <si>
    <t>Finanční investice držené do splatnosti (Σ)</t>
  </si>
  <si>
    <t> 33 </t>
  </si>
  <si>
    <t>Dluhové cenné papíry držené do splatnosti</t>
  </si>
  <si>
    <t> 34 </t>
  </si>
  <si>
    <t>Pohledávky držené do splatnosti (Σ)</t>
  </si>
  <si>
    <t> 35 </t>
  </si>
  <si>
    <t>Pohledávky držené do splatnosti vůči úvěrovým institucím</t>
  </si>
  <si>
    <t> 36 </t>
  </si>
  <si>
    <t>Pohledávky držené do splatnosti vůči j.osobám než úvěr.inst.</t>
  </si>
  <si>
    <t> 37 </t>
  </si>
  <si>
    <t>Ostatní pohledávky držené do splatnosti sektorově nečleněné</t>
  </si>
  <si>
    <t> 38 </t>
  </si>
  <si>
    <t>Zajišťovací deriváty s kladnou reálnou hodnotou (Σ)</t>
  </si>
  <si>
    <t> 39 </t>
  </si>
  <si>
    <t>Zajišť. deriváty s kladnou RH - zajištění reálné hodnoty</t>
  </si>
  <si>
    <t> 40 </t>
  </si>
  <si>
    <t>Zajišť. deriváty s kladnou RH - zajištění peněžních toků</t>
  </si>
  <si>
    <t> 41 </t>
  </si>
  <si>
    <t>Zajišť.deriváty s kl.RH- zaj.čistých investic do zahr.jedn.</t>
  </si>
  <si>
    <t> 42 </t>
  </si>
  <si>
    <t>Zajišť.deriváty s kladnou RH-zajištění úrok.rizika - RH</t>
  </si>
  <si>
    <t> 43 </t>
  </si>
  <si>
    <t>Zajišť.deriváty s kladnou RH- zajištění úrok.rizika-pen.toky</t>
  </si>
  <si>
    <t> 44 </t>
  </si>
  <si>
    <t>Kladné změny reálné hodnoty portfolia zajišťovaných nástrojů</t>
  </si>
  <si>
    <t> 45 </t>
  </si>
  <si>
    <t>Hmotný majetek (Σ)</t>
  </si>
  <si>
    <t> 46 </t>
  </si>
  <si>
    <t>Pozemky, budovy a zařízení</t>
  </si>
  <si>
    <t> 47 </t>
  </si>
  <si>
    <t>Investice do nemovitostí</t>
  </si>
  <si>
    <t> 48 </t>
  </si>
  <si>
    <t>Nehmotný majetek (Σ)</t>
  </si>
  <si>
    <t> 49 </t>
  </si>
  <si>
    <t>Goodwill</t>
  </si>
  <si>
    <t> 50 </t>
  </si>
  <si>
    <t>Ostatní nehmotný majetek</t>
  </si>
  <si>
    <t> 51 </t>
  </si>
  <si>
    <t>Účasti v přidružených a ovládaných osobách a ve spol.podn.</t>
  </si>
  <si>
    <t> 52 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</si>
  <si>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</si>
  <si>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</si>
  <si>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</si>
  <si>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</si>
  <si>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</si>
  <si>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</si>
  <si>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</si>
  <si>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</si>
  <si>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</si>
  <si>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</si>
  <si>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2) Pasiva (v tis. Kč) k  31.03.2010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</si>
  <si>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</si>
  <si>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</si>
  <si>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</si>
  <si>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</si>
  <si>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</si>
  <si>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</si>
  <si>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</si>
  <si>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</si>
  <si>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</si>
  <si>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</si>
  <si>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</si>
  <si>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</si>
  <si>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</si>
  <si>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</si>
  <si>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</si>
  <si>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</si>
  <si>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</si>
  <si>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</si>
  <si>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</si>
  <si>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</si>
  <si>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</si>
  <si>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</si>
  <si>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</si>
  <si>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</si>
  <si>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</si>
  <si>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</si>
  <si>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</si>
  <si>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</si>
  <si>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</si>
  <si>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</si>
  <si>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</si>
  <si>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</si>
  <si>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</si>
  <si>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</si>
  <si>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</si>
  <si>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</si>
  <si>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</si>
  <si>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</si>
  <si>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</si>
  <si>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</si>
  <si>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</si>
  <si>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</si>
  <si>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</si>
  <si>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</si>
  <si>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</si>
  <si>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</si>
  <si>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</si>
  <si>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Základní kapitál (Σ)</t>
  </si>
  <si>
    <t>Splacený základní kapitál</t>
  </si>
  <si>
    <t>Nesplacený základní kapitál</t>
  </si>
  <si>
    <t>Emisní ážio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</si>
  <si>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</si>
  <si>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</si>
  <si>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</si>
  <si>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</si>
  <si>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</si>
  <si>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</si>
  <si>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</si>
  <si>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</si>
  <si>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</si>
  <si>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</si>
  <si>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</si>
  <si>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</si>
  <si>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</si>
  <si>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</si>
  <si>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</si>
  <si>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</si>
  <si>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</si>
  <si>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</si>
  <si>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</si>
  <si>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</si>
  <si>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Vlastní akcie</t>
  </si>
  <si>
    <t> 65 </t>
  </si>
  <si>
    <t>Zisk (ztráta) za běžné účetní období</t>
  </si>
  <si>
    <t> 66 </t>
  </si>
  <si>
    <t>3) Výkaz zisku a ztráty k  31.03.2010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</si>
  <si>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</si>
  <si>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</si>
  <si>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</si>
  <si>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</si>
  <si>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</si>
  <si>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</si>
  <si>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</si>
  <si>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</si>
  <si>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</si>
  <si>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</si>
  <si>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</si>
  <si>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</si>
  <si>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</si>
  <si>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</si>
  <si>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</si>
  <si>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</si>
  <si>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</si>
  <si>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</si>
  <si>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</si>
  <si>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</si>
  <si>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</si>
  <si>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</si>
  <si>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</si>
  <si>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</si>
  <si>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</si>
  <si>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25 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</si>
  <si>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</si>
  <si>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</si>
  <si>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</si>
  <si>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</si>
  <si>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</si>
  <si>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</si>
  <si>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</si>
  <si>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</si>
  <si>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</si>
  <si>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</si>
  <si>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</si>
  <si>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</si>
  <si>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</si>
  <si>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</si>
  <si>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</si>
  <si>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</si>
  <si>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</si>
  <si>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</si>
  <si>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</si>
  <si>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</si>
  <si>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</si>
  <si>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</si>
  <si>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</si>
  <si>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</si>
  <si>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</si>
  <si>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</si>
  <si>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</si>
  <si>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</si>
  <si>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</si>
  <si>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</si>
  <si>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</si>
  <si>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</si>
  <si>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</si>
  <si>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</si>
  <si>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</si>
  <si>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</si>
  <si>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</si>
  <si>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</si>
  <si>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</si>
  <si>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</si>
  <si>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</si>
  <si>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</si>
  <si>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</si>
  <si>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</si>
  <si>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</si>
  <si>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</si>
  <si>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</si>
  <si>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</si>
  <si>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</si>
  <si>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</si>
  <si>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</si>
  <si>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</si>
  <si>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</si>
  <si>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</si>
  <si>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</si>
  <si>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</si>
  <si>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</si>
  <si>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</si>
  <si>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</si>
  <si>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</si>
  <si>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</si>
  <si>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</si>
  <si>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</si>
  <si>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</si>
  <si>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</si>
  <si>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</si>
  <si>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</si>
  <si>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</si>
  <si>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</si>
  <si>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</si>
  <si>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</si>
  <si>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</si>
  <si>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</si>
  <si>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</si>
  <si>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</si>
  <si>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</si>
  <si>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</si>
  <si>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</si>
  <si>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</si>
  <si>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</si>
  <si>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</si>
  <si>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</si>
  <si>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</si>
  <si>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</si>
  <si>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</si>
  <si>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</si>
  <si>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</si>
  <si>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</si>
  <si>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</si>
  <si>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</si>
  <si>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</si>
  <si>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</si>
  <si>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</si>
  <si>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</si>
  <si>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</si>
  <si>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</si>
  <si>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</si>
  <si>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</si>
  <si>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</si>
  <si>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</si>
  <si>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</si>
  <si>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</si>
  <si>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</si>
  <si>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</si>
  <si>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</si>
  <si>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</si>
  <si>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</si>
  <si>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</si>
  <si>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</si>
  <si>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</si>
  <si>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</si>
  <si>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</si>
  <si>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</si>
  <si>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</si>
  <si>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Jméno, příjmení</t>
  </si>
  <si>
    <t>Podíl na základním kapitálu</t>
  </si>
  <si>
    <t>Informace o ovládající osobě společnosti</t>
  </si>
  <si>
    <t>Podíl na hlasovacích právech</t>
  </si>
  <si>
    <t>Jiný způsob ovládání</t>
  </si>
  <si>
    <t>Souhrnná výše cenných papírů</t>
  </si>
  <si>
    <t>Souhrnná výše pohl./závazků (ve vztahu povinné osoby k ovládající osobě)</t>
  </si>
  <si>
    <t>Souhrnná výše vydaných záruk povinnou osobou</t>
  </si>
  <si>
    <t>Souhrnná reálná hodnota</t>
  </si>
  <si>
    <t>Souhrnná jmenovitá hodnota</t>
  </si>
  <si>
    <t/>
  </si>
  <si>
    <t>10.57%</t>
  </si>
  <si>
    <t>Datum původního zveřejnění údajů:</t>
  </si>
  <si>
    <t>Datum opravení údajů: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</si>
</sst>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d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_ ;[Red]\-#,##0\ "/>
    <numFmt numFmtId="171" formatCode="[$€-2]\ #\ ##,000_);[Red]\([$€-2]\ #\ ##,000\)"/>
    <numFmt numFmtId="172" formatCode="#,##0\ &quot;Kč&quot;"/>
    <numFmt numFmtId="173" formatCode="#,##0.00\ &quot;Kč&quot;"/>
  </numFmts>
  <fonts count="3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10"/>
      <name val="Century Gothic"/>
      <family val="2"/>
    </font>
    <font>
      <sz val="7.5"/>
      <name val="Century Gothi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6" fontId="1" fillId="0" borderId="10" xfId="48" applyNumberFormat="1" applyFont="1" applyFill="1" applyBorder="1" applyAlignment="1">
      <alignment horizontal="center" vertical="center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22" fillId="0" borderId="0" xfId="48" applyFont="1" applyFill="1">
      <alignment/>
      <protection/>
    </xf>
    <xf numFmtId="0" fontId="22" fillId="24" borderId="0" xfId="48" applyFont="1" applyFill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48" applyFont="1" applyFill="1">
      <alignment/>
      <protection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top"/>
    </xf>
    <xf numFmtId="0" fontId="1" fillId="0" borderId="0" xfId="48" applyFont="1" applyFill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center" vertical="center"/>
      <protection/>
    </xf>
    <xf numFmtId="165" fontId="1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8" applyFont="1" applyFill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3" fontId="1" fillId="0" borderId="10" xfId="48" applyNumberFormat="1" applyFont="1" applyFill="1" applyBorder="1" applyAlignment="1" applyProtection="1">
      <alignment horizontal="center" vertical="center" wrapText="1"/>
      <protection locked="0"/>
    </xf>
    <xf numFmtId="170" fontId="1" fillId="0" borderId="0" xfId="48" applyNumberFormat="1" applyFont="1" applyFill="1" applyBorder="1" applyAlignment="1">
      <alignment horizontal="center" vertical="center"/>
      <protection/>
    </xf>
    <xf numFmtId="170" fontId="0" fillId="0" borderId="0" xfId="0" applyNumberFormat="1" applyAlignment="1">
      <alignment/>
    </xf>
    <xf numFmtId="0" fontId="1" fillId="24" borderId="10" xfId="48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14" fontId="1" fillId="24" borderId="10" xfId="48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top" wrapText="1"/>
    </xf>
    <xf numFmtId="0" fontId="1" fillId="25" borderId="10" xfId="48" applyFont="1" applyFill="1" applyBorder="1" applyAlignment="1">
      <alignment horizontal="left" vertical="center"/>
      <protection/>
    </xf>
    <xf numFmtId="0" fontId="1" fillId="25" borderId="10" xfId="48" applyFont="1" applyFill="1" applyBorder="1" applyAlignment="1">
      <alignment horizontal="center" vertical="center"/>
      <protection/>
    </xf>
    <xf numFmtId="14" fontId="2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48" applyFont="1" applyFill="1" applyBorder="1" applyAlignment="1">
      <alignment horizontal="left" vertical="center"/>
      <protection/>
    </xf>
    <xf numFmtId="0" fontId="1" fillId="25" borderId="10" xfId="48" applyFont="1" applyFill="1" applyBorder="1" applyAlignment="1">
      <alignment horizontal="left" vertical="center"/>
      <protection/>
    </xf>
    <xf numFmtId="9" fontId="1" fillId="0" borderId="10" xfId="48" applyNumberFormat="1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horizontal="left" vertical="center"/>
      <protection/>
    </xf>
    <xf numFmtId="0" fontId="0" fillId="0" borderId="0" xfId="48" applyFont="1" applyFill="1">
      <alignment/>
      <protection/>
    </xf>
    <xf numFmtId="0" fontId="0" fillId="0" borderId="0" xfId="0" applyFont="1" applyFill="1" applyAlignment="1">
      <alignment/>
    </xf>
    <xf numFmtId="14" fontId="1" fillId="0" borderId="10" xfId="48" applyNumberFormat="1" applyFont="1" applyFill="1" applyBorder="1" applyAlignment="1">
      <alignment horizontal="center" vertical="center" wrapText="1"/>
      <protection/>
    </xf>
    <xf numFmtId="0" fontId="27" fillId="26" borderId="0" xfId="47" applyFont="1" applyFill="1" applyAlignment="1">
      <alignment vertical="center"/>
      <protection/>
    </xf>
    <xf numFmtId="0" fontId="27" fillId="26" borderId="0" xfId="47" applyFont="1" applyFill="1" applyAlignment="1">
      <alignment horizontal="left" vertical="center"/>
      <protection/>
    </xf>
    <xf numFmtId="0" fontId="21" fillId="26" borderId="0" xfId="47" applyFont="1" applyFill="1" applyAlignment="1">
      <alignment horizontal="left" vertical="center"/>
      <protection/>
    </xf>
    <xf numFmtId="0" fontId="22" fillId="26" borderId="0" xfId="47" applyNumberFormat="1" applyFont="1" applyFill="1" applyBorder="1" applyProtection="1">
      <alignment/>
      <protection/>
    </xf>
    <xf numFmtId="0" fontId="1" fillId="26" borderId="0" xfId="47" applyFont="1" applyFill="1" applyAlignment="1">
      <alignment horizontal="center" vertical="center" wrapText="1"/>
      <protection/>
    </xf>
    <xf numFmtId="0" fontId="1" fillId="26" borderId="0" xfId="47" applyFont="1" applyFill="1" applyAlignment="1">
      <alignment horizontal="center" wrapText="1"/>
      <protection/>
    </xf>
    <xf numFmtId="0" fontId="1" fillId="26" borderId="12" xfId="47" applyFont="1" applyFill="1" applyBorder="1" applyAlignment="1">
      <alignment horizontal="center" vertical="center" wrapText="1"/>
      <protection/>
    </xf>
    <xf numFmtId="0" fontId="1" fillId="26" borderId="10" xfId="47" applyFont="1" applyFill="1" applyBorder="1" applyAlignment="1">
      <alignment horizontal="center" vertical="center" wrapText="1"/>
      <protection/>
    </xf>
    <xf numFmtId="164" fontId="1" fillId="26" borderId="13" xfId="47" applyNumberFormat="1" applyFont="1" applyFill="1" applyBorder="1" applyAlignment="1">
      <alignment horizontal="center" vertical="center" wrapText="1"/>
      <protection/>
    </xf>
    <xf numFmtId="0" fontId="1" fillId="26" borderId="14" xfId="47" applyFont="1" applyFill="1" applyBorder="1" applyAlignment="1">
      <alignment horizontal="left" vertical="top" wrapText="1"/>
      <protection/>
    </xf>
    <xf numFmtId="164" fontId="1" fillId="26" borderId="15" xfId="47" applyNumberFormat="1" applyFont="1" applyFill="1" applyBorder="1" applyAlignment="1">
      <alignment horizontal="center" vertical="center" wrapText="1"/>
      <protection/>
    </xf>
    <xf numFmtId="0" fontId="1" fillId="26" borderId="16" xfId="47" applyFont="1" applyFill="1" applyBorder="1" applyAlignment="1">
      <alignment horizontal="center" vertical="center" wrapText="1"/>
      <protection/>
    </xf>
    <xf numFmtId="0" fontId="1" fillId="26" borderId="17" xfId="47" applyFont="1" applyFill="1" applyBorder="1" applyAlignment="1">
      <alignment horizontal="left" vertical="top" wrapText="1"/>
      <protection/>
    </xf>
    <xf numFmtId="164" fontId="1" fillId="26" borderId="18" xfId="47" applyNumberFormat="1" applyFont="1" applyFill="1" applyBorder="1" applyAlignment="1">
      <alignment horizontal="center" vertical="center" wrapText="1"/>
      <protection/>
    </xf>
    <xf numFmtId="0" fontId="1" fillId="26" borderId="19" xfId="47" applyFont="1" applyFill="1" applyBorder="1" applyAlignment="1">
      <alignment horizontal="center" vertical="center" wrapText="1"/>
      <protection/>
    </xf>
    <xf numFmtId="0" fontId="1" fillId="26" borderId="20" xfId="47" applyFont="1" applyFill="1" applyBorder="1" applyAlignment="1">
      <alignment horizontal="left" vertical="top" wrapText="1"/>
      <protection/>
    </xf>
    <xf numFmtId="164" fontId="1" fillId="26" borderId="21" xfId="47" applyNumberFormat="1" applyFont="1" applyFill="1" applyBorder="1" applyAlignment="1">
      <alignment horizontal="center" vertical="center" wrapText="1"/>
      <protection/>
    </xf>
    <xf numFmtId="0" fontId="1" fillId="26" borderId="22" xfId="47" applyFont="1" applyFill="1" applyBorder="1" applyAlignment="1">
      <alignment horizontal="center" vertical="center" wrapText="1"/>
      <protection/>
    </xf>
    <xf numFmtId="1" fontId="1" fillId="26" borderId="19" xfId="47" applyNumberFormat="1" applyFont="1" applyFill="1" applyBorder="1" applyAlignment="1">
      <alignment horizontal="center" vertical="center" wrapText="1"/>
      <protection/>
    </xf>
    <xf numFmtId="10" fontId="1" fillId="26" borderId="19" xfId="47" applyNumberFormat="1" applyFont="1" applyFill="1" applyBorder="1" applyAlignment="1">
      <alignment horizontal="center" vertical="center" wrapText="1"/>
      <protection/>
    </xf>
    <xf numFmtId="0" fontId="27" fillId="0" borderId="0" xfId="47" applyFont="1">
      <alignment/>
      <protection/>
    </xf>
    <xf numFmtId="0" fontId="0" fillId="0" borderId="0" xfId="47">
      <alignment/>
      <protection/>
    </xf>
    <xf numFmtId="0" fontId="0" fillId="0" borderId="10" xfId="47" applyFont="1" applyFill="1" applyBorder="1">
      <alignment/>
      <protection/>
    </xf>
    <xf numFmtId="0" fontId="0" fillId="0" borderId="0" xfId="47" applyFont="1" applyFill="1">
      <alignment/>
      <protection/>
    </xf>
    <xf numFmtId="10" fontId="0" fillId="0" borderId="23" xfId="47" applyNumberFormat="1" applyBorder="1">
      <alignment/>
      <protection/>
    </xf>
    <xf numFmtId="10" fontId="0" fillId="0" borderId="24" xfId="47" applyNumberFormat="1" applyBorder="1">
      <alignment/>
      <protection/>
    </xf>
    <xf numFmtId="1" fontId="0" fillId="0" borderId="25" xfId="47" applyNumberFormat="1" applyBorder="1">
      <alignment/>
      <protection/>
    </xf>
    <xf numFmtId="0" fontId="24" fillId="26" borderId="0" xfId="47" applyFont="1" applyFill="1" applyAlignment="1">
      <alignment horizontal="left" vertical="center"/>
      <protection/>
    </xf>
    <xf numFmtId="2" fontId="27" fillId="24" borderId="0" xfId="47" applyNumberFormat="1" applyFont="1" applyFill="1" applyAlignment="1">
      <alignment wrapText="1"/>
      <protection/>
    </xf>
    <xf numFmtId="0" fontId="0" fillId="24" borderId="0" xfId="47" applyFill="1" applyAlignment="1">
      <alignment wrapText="1"/>
      <protection/>
    </xf>
    <xf numFmtId="0" fontId="0" fillId="24" borderId="0" xfId="47" applyFont="1" applyFill="1" applyAlignment="1">
      <alignment wrapText="1"/>
      <protection/>
    </xf>
    <xf numFmtId="0" fontId="0" fillId="26" borderId="0" xfId="47" applyFont="1" applyFill="1">
      <alignment/>
      <protection/>
    </xf>
    <xf numFmtId="0" fontId="0" fillId="26" borderId="0" xfId="47" applyFill="1">
      <alignment/>
      <protection/>
    </xf>
    <xf numFmtId="0" fontId="0" fillId="24" borderId="10" xfId="36" applyFont="1" applyFill="1" applyBorder="1" applyAlignment="1" applyProtection="1">
      <alignment horizontal="left" vertical="top" wrapText="1"/>
      <protection/>
    </xf>
    <xf numFmtId="0" fontId="0" fillId="24" borderId="26" xfId="36" applyFont="1" applyFill="1" applyBorder="1" applyAlignment="1" applyProtection="1">
      <alignment horizontal="center" vertical="top" wrapText="1"/>
      <protection/>
    </xf>
    <xf numFmtId="0" fontId="0" fillId="24" borderId="27" xfId="36" applyFont="1" applyFill="1" applyBorder="1" applyAlignment="1" applyProtection="1">
      <alignment horizontal="center" vertical="top" wrapText="1"/>
      <protection/>
    </xf>
    <xf numFmtId="0" fontId="0" fillId="24" borderId="27" xfId="36" applyFont="1" applyFill="1" applyBorder="1" applyAlignment="1" applyProtection="1">
      <alignment horizontal="left" vertical="top" wrapText="1"/>
      <protection/>
    </xf>
    <xf numFmtId="0" fontId="28" fillId="19" borderId="10" xfId="47" applyFont="1" applyFill="1" applyBorder="1" applyAlignment="1">
      <alignment horizontal="center"/>
      <protection/>
    </xf>
    <xf numFmtId="0" fontId="29" fillId="19" borderId="10" xfId="47" applyFont="1" applyFill="1" applyBorder="1" applyAlignment="1">
      <alignment horizontal="center"/>
      <protection/>
    </xf>
    <xf numFmtId="3" fontId="23" fillId="24" borderId="10" xfId="47" applyNumberFormat="1" applyFont="1" applyFill="1" applyBorder="1" applyAlignment="1">
      <alignment horizontal="center"/>
      <protection/>
    </xf>
    <xf numFmtId="3" fontId="5" fillId="24" borderId="10" xfId="36" applyNumberFormat="1" applyFill="1" applyBorder="1" applyAlignment="1" applyProtection="1">
      <alignment horizontal="center"/>
      <protection/>
    </xf>
    <xf numFmtId="3" fontId="23" fillId="27" borderId="10" xfId="47" applyNumberFormat="1" applyFont="1" applyFill="1" applyBorder="1" applyAlignment="1">
      <alignment horizontal="center"/>
      <protection/>
    </xf>
    <xf numFmtId="0" fontId="5" fillId="24" borderId="0" xfId="36" applyFont="1" applyFill="1" applyBorder="1" applyAlignment="1" applyProtection="1">
      <alignment horizontal="left" vertical="top" wrapText="1"/>
      <protection/>
    </xf>
    <xf numFmtId="0" fontId="28" fillId="24" borderId="0" xfId="47" applyFont="1" applyFill="1" applyBorder="1" applyAlignment="1">
      <alignment horizontal="center"/>
      <protection/>
    </xf>
    <xf numFmtId="3" fontId="5" fillId="24" borderId="0" xfId="36" applyNumberFormat="1" applyFill="1" applyBorder="1" applyAlignment="1" applyProtection="1">
      <alignment horizontal="center"/>
      <protection/>
    </xf>
    <xf numFmtId="3" fontId="23" fillId="24" borderId="0" xfId="47" applyNumberFormat="1" applyFont="1" applyFill="1" applyBorder="1" applyAlignment="1">
      <alignment horizontal="center"/>
      <protection/>
    </xf>
    <xf numFmtId="0" fontId="0" fillId="24" borderId="0" xfId="47" applyFont="1" applyFill="1">
      <alignment/>
      <protection/>
    </xf>
    <xf numFmtId="2" fontId="29" fillId="24" borderId="0" xfId="47" applyNumberFormat="1" applyFont="1" applyFill="1" applyAlignment="1">
      <alignment wrapText="1"/>
      <protection/>
    </xf>
    <xf numFmtId="0" fontId="0" fillId="24" borderId="0" xfId="36" applyFont="1" applyFill="1" applyAlignment="1" applyProtection="1">
      <alignment horizontal="center"/>
      <protection/>
    </xf>
    <xf numFmtId="0" fontId="5" fillId="24" borderId="0" xfId="36" applyFill="1" applyAlignment="1" applyProtection="1">
      <alignment horizontal="center"/>
      <protection/>
    </xf>
    <xf numFmtId="0" fontId="23" fillId="24" borderId="0" xfId="47" applyFont="1" applyFill="1" applyAlignment="1">
      <alignment horizontal="center"/>
      <protection/>
    </xf>
    <xf numFmtId="0" fontId="29" fillId="27" borderId="28" xfId="47" applyFont="1" applyFill="1" applyBorder="1" applyAlignment="1">
      <alignment/>
      <protection/>
    </xf>
    <xf numFmtId="0" fontId="29" fillId="27" borderId="26" xfId="47" applyFont="1" applyFill="1" applyBorder="1" applyAlignment="1">
      <alignment/>
      <protection/>
    </xf>
    <xf numFmtId="0" fontId="0" fillId="24" borderId="29" xfId="36" applyFont="1" applyFill="1" applyBorder="1" applyAlignment="1" applyProtection="1">
      <alignment horizontal="left" vertical="top" wrapText="1"/>
      <protection/>
    </xf>
    <xf numFmtId="0" fontId="0" fillId="24" borderId="0" xfId="47" applyFill="1">
      <alignment/>
      <protection/>
    </xf>
    <xf numFmtId="0" fontId="29" fillId="27" borderId="30" xfId="47" applyFont="1" applyFill="1" applyBorder="1" applyAlignment="1">
      <alignment/>
      <protection/>
    </xf>
    <xf numFmtId="0" fontId="29" fillId="27" borderId="31" xfId="47" applyFont="1" applyFill="1" applyBorder="1" applyAlignment="1">
      <alignment/>
      <protection/>
    </xf>
    <xf numFmtId="0" fontId="29" fillId="27" borderId="32" xfId="47" applyFont="1" applyFill="1" applyBorder="1" applyAlignment="1">
      <alignment/>
      <protection/>
    </xf>
    <xf numFmtId="0" fontId="29" fillId="27" borderId="33" xfId="47" applyFont="1" applyFill="1" applyBorder="1" applyAlignment="1">
      <alignment/>
      <protection/>
    </xf>
    <xf numFmtId="0" fontId="28" fillId="24" borderId="0" xfId="47" applyFont="1" applyFill="1" applyAlignment="1">
      <alignment horizontal="center"/>
      <protection/>
    </xf>
    <xf numFmtId="0" fontId="0" fillId="24" borderId="34" xfId="36" applyFont="1" applyFill="1" applyBorder="1" applyAlignment="1" applyProtection="1">
      <alignment horizontal="left" vertical="top" wrapText="1"/>
      <protection/>
    </xf>
    <xf numFmtId="3" fontId="0" fillId="24" borderId="10" xfId="47" applyNumberFormat="1" applyFont="1" applyFill="1" applyBorder="1" applyAlignment="1">
      <alignment horizontal="center"/>
      <protection/>
    </xf>
    <xf numFmtId="3" fontId="0" fillId="24" borderId="35" xfId="47" applyNumberFormat="1" applyFont="1" applyFill="1" applyBorder="1" applyAlignment="1">
      <alignment horizontal="center"/>
      <protection/>
    </xf>
    <xf numFmtId="3" fontId="0" fillId="24" borderId="10" xfId="36" applyNumberFormat="1" applyFont="1" applyFill="1" applyBorder="1" applyAlignment="1" applyProtection="1">
      <alignment horizontal="center"/>
      <protection/>
    </xf>
    <xf numFmtId="3" fontId="0" fillId="0" borderId="10" xfId="47" applyNumberFormat="1" applyFont="1" applyFill="1" applyBorder="1" applyAlignment="1">
      <alignment horizontal="center"/>
      <protection/>
    </xf>
    <xf numFmtId="3" fontId="0" fillId="27" borderId="10" xfId="47" applyNumberFormat="1" applyFont="1" applyFill="1" applyBorder="1" applyAlignment="1">
      <alignment horizontal="center"/>
      <protection/>
    </xf>
    <xf numFmtId="3" fontId="0" fillId="24" borderId="27" xfId="36" applyNumberFormat="1" applyFont="1" applyFill="1" applyBorder="1" applyAlignment="1" applyProtection="1">
      <alignment horizontal="center"/>
      <protection/>
    </xf>
    <xf numFmtId="3" fontId="0" fillId="0" borderId="10" xfId="36" applyNumberFormat="1" applyFont="1" applyFill="1" applyBorder="1" applyAlignment="1" applyProtection="1">
      <alignment horizontal="center"/>
      <protection/>
    </xf>
    <xf numFmtId="3" fontId="29" fillId="0" borderId="10" xfId="47" applyNumberFormat="1" applyFont="1" applyFill="1" applyBorder="1" applyAlignment="1">
      <alignment wrapText="1"/>
      <protection/>
    </xf>
    <xf numFmtId="3" fontId="0" fillId="0" borderId="10" xfId="47" applyNumberFormat="1" applyFont="1" applyFill="1" applyBorder="1" applyAlignment="1">
      <alignment wrapText="1"/>
      <protection/>
    </xf>
    <xf numFmtId="3" fontId="0" fillId="0" borderId="10" xfId="36" applyNumberFormat="1" applyFont="1" applyFill="1" applyBorder="1" applyAlignment="1" applyProtection="1">
      <alignment horizontal="left" vertical="top" wrapText="1"/>
      <protection/>
    </xf>
    <xf numFmtId="3" fontId="0" fillId="0" borderId="10" xfId="36" applyNumberFormat="1" applyFont="1" applyFill="1" applyBorder="1" applyAlignment="1" applyProtection="1">
      <alignment horizontal="center" vertical="top" wrapText="1"/>
      <protection/>
    </xf>
    <xf numFmtId="3" fontId="29" fillId="0" borderId="10" xfId="47" applyNumberFormat="1" applyFont="1" applyFill="1" applyBorder="1" applyAlignment="1">
      <alignment horizontal="center"/>
      <protection/>
    </xf>
    <xf numFmtId="0" fontId="29" fillId="24" borderId="0" xfId="47" applyFont="1" applyFill="1" applyAlignment="1">
      <alignment wrapText="1"/>
      <protection/>
    </xf>
    <xf numFmtId="0" fontId="29" fillId="24" borderId="0" xfId="47" applyFont="1" applyFill="1" applyBorder="1" applyAlignment="1">
      <alignment wrapText="1"/>
      <protection/>
    </xf>
    <xf numFmtId="0" fontId="0" fillId="24" borderId="0" xfId="36" applyFont="1" applyFill="1" applyBorder="1" applyAlignment="1" applyProtection="1">
      <alignment horizontal="center"/>
      <protection/>
    </xf>
    <xf numFmtId="0" fontId="0" fillId="24" borderId="0" xfId="47" applyFont="1" applyFill="1" applyBorder="1">
      <alignment/>
      <protection/>
    </xf>
    <xf numFmtId="0" fontId="30" fillId="0" borderId="0" xfId="47" applyFont="1">
      <alignment/>
      <protection/>
    </xf>
    <xf numFmtId="3" fontId="29" fillId="19" borderId="10" xfId="47" applyNumberFormat="1" applyFont="1" applyFill="1" applyBorder="1" applyAlignment="1">
      <alignment horizontal="center"/>
      <protection/>
    </xf>
    <xf numFmtId="0" fontId="30" fillId="0" borderId="0" xfId="47" applyFont="1" applyFill="1">
      <alignment/>
      <protection/>
    </xf>
    <xf numFmtId="3" fontId="30" fillId="0" borderId="0" xfId="47" applyNumberFormat="1" applyFont="1">
      <alignment/>
      <protection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left"/>
    </xf>
    <xf numFmtId="172" fontId="0" fillId="0" borderId="10" xfId="0" applyNumberFormat="1" applyFont="1" applyFill="1" applyBorder="1" applyAlignment="1">
      <alignment horizontal="left"/>
    </xf>
    <xf numFmtId="172" fontId="0" fillId="0" borderId="10" xfId="47" applyNumberFormat="1" applyFont="1" applyFill="1" applyBorder="1">
      <alignment/>
      <protection/>
    </xf>
    <xf numFmtId="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4" fontId="21" fillId="0" borderId="0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" fillId="0" borderId="37" xfId="48" applyFont="1" applyFill="1" applyBorder="1" applyAlignment="1">
      <alignment horizontal="left" vertical="center"/>
      <protection/>
    </xf>
    <xf numFmtId="0" fontId="1" fillId="0" borderId="29" xfId="48" applyFont="1" applyFill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14" fontId="1" fillId="0" borderId="10" xfId="48" applyNumberFormat="1" applyFont="1" applyFill="1" applyBorder="1" applyAlignment="1">
      <alignment horizontal="left" vertical="center"/>
      <protection/>
    </xf>
    <xf numFmtId="0" fontId="1" fillId="0" borderId="37" xfId="48" applyFont="1" applyFill="1" applyBorder="1" applyAlignment="1">
      <alignment horizontal="left" vertical="center" wrapText="1"/>
      <protection/>
    </xf>
    <xf numFmtId="0" fontId="1" fillId="0" borderId="29" xfId="48" applyFont="1" applyFill="1" applyBorder="1" applyAlignment="1">
      <alignment horizontal="left" vertical="center" wrapText="1"/>
      <protection/>
    </xf>
    <xf numFmtId="0" fontId="1" fillId="25" borderId="37" xfId="48" applyFont="1" applyFill="1" applyBorder="1" applyAlignment="1">
      <alignment horizontal="left" vertical="center"/>
      <protection/>
    </xf>
    <xf numFmtId="0" fontId="1" fillId="25" borderId="29" xfId="48" applyFont="1" applyFill="1" applyBorder="1" applyAlignment="1">
      <alignment horizontal="left" vertical="center"/>
      <protection/>
    </xf>
    <xf numFmtId="0" fontId="21" fillId="0" borderId="10" xfId="48" applyFont="1" applyFill="1" applyBorder="1" applyAlignment="1">
      <alignment horizontal="left" vertical="center" wrapText="1"/>
      <protection/>
    </xf>
    <xf numFmtId="14" fontId="1" fillId="0" borderId="37" xfId="48" applyNumberFormat="1" applyFont="1" applyFill="1" applyBorder="1" applyAlignment="1">
      <alignment horizontal="left" vertical="center"/>
      <protection/>
    </xf>
    <xf numFmtId="14" fontId="1" fillId="0" borderId="29" xfId="48" applyNumberFormat="1" applyFont="1" applyFill="1" applyBorder="1" applyAlignment="1">
      <alignment horizontal="left" vertical="center"/>
      <protection/>
    </xf>
    <xf numFmtId="14" fontId="1" fillId="0" borderId="10" xfId="48" applyNumberFormat="1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left"/>
    </xf>
    <xf numFmtId="0" fontId="1" fillId="0" borderId="10" xfId="48" applyFont="1" applyFill="1" applyBorder="1" applyAlignment="1">
      <alignment horizontal="left" vertical="center" wrapText="1"/>
      <protection/>
    </xf>
    <xf numFmtId="0" fontId="1" fillId="24" borderId="10" xfId="48" applyFont="1" applyFill="1" applyBorder="1" applyAlignment="1">
      <alignment horizontal="left" vertical="center" wrapText="1"/>
      <protection/>
    </xf>
    <xf numFmtId="0" fontId="1" fillId="24" borderId="10" xfId="48" applyFont="1" applyFill="1" applyBorder="1" applyAlignment="1">
      <alignment horizontal="left" vertical="center" wrapText="1"/>
      <protection/>
    </xf>
    <xf numFmtId="14" fontId="1" fillId="0" borderId="37" xfId="48" applyNumberFormat="1" applyFont="1" applyFill="1" applyBorder="1" applyAlignment="1">
      <alignment horizontal="left" vertical="center"/>
      <protection/>
    </xf>
    <xf numFmtId="0" fontId="1" fillId="0" borderId="37" xfId="48" applyFont="1" applyFill="1" applyBorder="1" applyAlignment="1">
      <alignment horizontal="left" vertical="center"/>
      <protection/>
    </xf>
    <xf numFmtId="0" fontId="1" fillId="25" borderId="37" xfId="48" applyFont="1" applyFill="1" applyBorder="1" applyAlignment="1">
      <alignment horizontal="left" vertical="center" wrapText="1"/>
      <protection/>
    </xf>
    <xf numFmtId="0" fontId="0" fillId="25" borderId="29" xfId="0" applyFill="1" applyBorder="1" applyAlignment="1">
      <alignment horizontal="left" vertical="center" wrapText="1"/>
    </xf>
    <xf numFmtId="0" fontId="21" fillId="0" borderId="37" xfId="48" applyFont="1" applyFill="1" applyBorder="1" applyAlignment="1">
      <alignment horizontal="left" vertical="center" wrapText="1"/>
      <protection/>
    </xf>
    <xf numFmtId="0" fontId="21" fillId="0" borderId="35" xfId="48" applyFont="1" applyFill="1" applyBorder="1" applyAlignment="1">
      <alignment horizontal="left" vertical="center" wrapText="1"/>
      <protection/>
    </xf>
    <xf numFmtId="0" fontId="21" fillId="0" borderId="29" xfId="48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8" fillId="27" borderId="28" xfId="47" applyFont="1" applyFill="1" applyBorder="1" applyAlignment="1">
      <alignment/>
      <protection/>
    </xf>
    <xf numFmtId="0" fontId="0" fillId="0" borderId="26" xfId="47" applyBorder="1" applyAlignment="1">
      <alignment/>
      <protection/>
    </xf>
    <xf numFmtId="0" fontId="0" fillId="0" borderId="30" xfId="47" applyBorder="1" applyAlignment="1">
      <alignment/>
      <protection/>
    </xf>
    <xf numFmtId="0" fontId="0" fillId="0" borderId="31" xfId="47" applyBorder="1" applyAlignment="1">
      <alignment/>
      <protection/>
    </xf>
    <xf numFmtId="0" fontId="0" fillId="0" borderId="32" xfId="47" applyBorder="1" applyAlignment="1">
      <alignment/>
      <protection/>
    </xf>
    <xf numFmtId="0" fontId="0" fillId="0" borderId="33" xfId="47" applyBorder="1" applyAlignment="1">
      <alignment/>
      <protection/>
    </xf>
    <xf numFmtId="0" fontId="0" fillId="24" borderId="29" xfId="36" applyFont="1" applyFill="1" applyBorder="1" applyAlignment="1" applyProtection="1">
      <alignment horizontal="center" vertical="top" wrapText="1"/>
      <protection/>
    </xf>
    <xf numFmtId="0" fontId="0" fillId="24" borderId="10" xfId="36" applyFont="1" applyFill="1" applyBorder="1" applyAlignment="1" applyProtection="1">
      <alignment horizontal="center" vertical="top" wrapText="1"/>
      <protection/>
    </xf>
    <xf numFmtId="0" fontId="0" fillId="24" borderId="37" xfId="36" applyFont="1" applyFill="1" applyBorder="1" applyAlignment="1" applyProtection="1">
      <alignment horizontal="center" vertical="top" wrapText="1"/>
      <protection/>
    </xf>
    <xf numFmtId="0" fontId="0" fillId="24" borderId="35" xfId="36" applyFont="1" applyFill="1" applyBorder="1" applyAlignment="1" applyProtection="1">
      <alignment horizontal="center" vertical="top" wrapText="1"/>
      <protection/>
    </xf>
    <xf numFmtId="0" fontId="0" fillId="0" borderId="29" xfId="47" applyFont="1" applyBorder="1" applyAlignment="1">
      <alignment horizontal="center" vertical="top" wrapText="1"/>
      <protection/>
    </xf>
    <xf numFmtId="0" fontId="27" fillId="0" borderId="0" xfId="47" applyFont="1" applyFill="1" applyAlignment="1">
      <alignment wrapText="1"/>
      <protection/>
    </xf>
    <xf numFmtId="0" fontId="0" fillId="27" borderId="10" xfId="47" applyFont="1" applyFill="1" applyBorder="1">
      <alignment/>
      <protection/>
    </xf>
    <xf numFmtId="0" fontId="31" fillId="0" borderId="0" xfId="47" applyFont="1" applyAlignment="1">
      <alignment wrapText="1"/>
      <protection/>
    </xf>
    <xf numFmtId="0" fontId="0" fillId="0" borderId="38" xfId="47" applyBorder="1">
      <alignment/>
      <protection/>
    </xf>
    <xf numFmtId="0" fontId="0" fillId="0" borderId="39" xfId="47" applyBorder="1">
      <alignment/>
      <protection/>
    </xf>
    <xf numFmtId="0" fontId="24" fillId="0" borderId="0" xfId="0" applyFont="1" applyAlignment="1">
      <alignment horizontal="left"/>
    </xf>
    <xf numFmtId="0" fontId="0" fillId="0" borderId="40" xfId="47" applyBorder="1">
      <alignment/>
      <protection/>
    </xf>
    <xf numFmtId="0" fontId="0" fillId="0" borderId="41" xfId="47" applyBorder="1">
      <alignment/>
      <protection/>
    </xf>
    <xf numFmtId="0" fontId="0" fillId="0" borderId="42" xfId="47" applyBorder="1">
      <alignment/>
      <protection/>
    </xf>
    <xf numFmtId="0" fontId="0" fillId="0" borderId="35" xfId="47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NB_vykazy_200707_vzo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11</xdr:col>
      <xdr:colOff>152400</xdr:colOff>
      <xdr:row>62</xdr:row>
      <xdr:rowOff>133350</xdr:rowOff>
    </xdr:to>
    <xdr:pic>
      <xdr:nvPicPr>
        <xdr:cNvPr id="1" name="Obrázek 1" descr="01_organizační struktura 1_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685800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6404&amp;CONTEXT_DO_IID=1765&amp;CONTEXT_STRUKT=A&amp;CONTEXT_ROW=1&amp;CONTEXT_COL=1&amp;CONTEXT_DTYP=C')" TargetMode="External" /><Relationship Id="rId2" Type="http://schemas.openxmlformats.org/officeDocument/2006/relationships/hyperlink" Target="javascript:showDetWin('/ewi/DcrTra?CONTEXT_FO=null&amp;CONTEXT_CS_IID=106404&amp;CONTEXT_DO_IID=1765&amp;CONTEXT_STRUKT=A&amp;CONTEXT_ROW=1&amp;CONTEXT_COL=10&amp;CONTEXT_DTYP=C')" TargetMode="External" /><Relationship Id="rId3" Type="http://schemas.openxmlformats.org/officeDocument/2006/relationships/hyperlink" Target="javascript:showDetWin('/ewi/DcrTra?CONTEXT_FO=null&amp;CONTEXT_CS_IID=106404&amp;CONTEXT_DO_IID=1765&amp;CONTEXT_STRUKT=A&amp;CONTEXT_ROW=2&amp;CONTEXT_COL=1&amp;CONTEXT_DTYP=C')" TargetMode="External" /><Relationship Id="rId4" Type="http://schemas.openxmlformats.org/officeDocument/2006/relationships/hyperlink" Target="javascript:showDetWin('/ewi/DcrTra?CONTEXT_FO=null&amp;CONTEXT_CS_IID=106404&amp;CONTEXT_DO_IID=1765&amp;CONTEXT_STRUKT=A&amp;CONTEXT_ROW=2&amp;CONTEXT_COL=3&amp;CONTEXT_DTYP=C')" TargetMode="External" /><Relationship Id="rId5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7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8" Type="http://schemas.openxmlformats.org/officeDocument/2006/relationships/hyperlink" Target="javascript:showDetWin('/ewi/DcrTra?CONTEXT_FO=null&amp;CONTEXT_CS_IID=106404&amp;CONTEXT_DO_IID=1765&amp;CONTEXT_STRUKT=A&amp;CONTEXT_ROW=2&amp;CONTEXT_COL=10&amp;CONTEXT_DTYP=C')" TargetMode="External" /><Relationship Id="rId9" Type="http://schemas.openxmlformats.org/officeDocument/2006/relationships/hyperlink" Target="javascript:showDetWin('/ewi/DcrTra?CONTEXT_FO=null&amp;CONTEXT_CS_IID=106404&amp;CONTEXT_DO_IID=1765&amp;CONTEXT_STRUKT=A&amp;CONTEXT_ROW=2&amp;CONTEXT_COL=11&amp;CONTEXT_DTYP=C')" TargetMode="External" /><Relationship Id="rId10" Type="http://schemas.openxmlformats.org/officeDocument/2006/relationships/hyperlink" Target="javascript:showDetWin('/ewi/DcrTra?CONTEXT_FO=null&amp;CONTEXT_CS_IID=106404&amp;CONTEXT_DO_IID=1765&amp;CONTEXT_STRUKT=A&amp;CONTEXT_ROW=2&amp;CONTEXT_COL=13&amp;CONTEXT_DTYP=C')" TargetMode="External" /><Relationship Id="rId11" Type="http://schemas.openxmlformats.org/officeDocument/2006/relationships/hyperlink" Target="javascript:showDetWin('/ewi/DcrTra?CONTEXT_FO=null&amp;CONTEXT_CS_IID=106404&amp;CONTEXT_DO_IID=1765&amp;CONTEXT_STRUKT=A&amp;CONTEXT_ROW=3&amp;CONTEXT_COL=1&amp;CONTEXT_DTYP=C')" TargetMode="External" /><Relationship Id="rId12" Type="http://schemas.openxmlformats.org/officeDocument/2006/relationships/hyperlink" Target="javascript:showDetWin('/ewi/DcrTra?CONTEXT_FO=null&amp;CONTEXT_CS_IID=106404&amp;CONTEXT_DO_IID=1765&amp;CONTEXT_STRUKT=A&amp;CONTEXT_ROW=3&amp;CONTEXT_COL=3&amp;CONTEXT_DTYP=C')" TargetMode="External" /><Relationship Id="rId13" Type="http://schemas.openxmlformats.org/officeDocument/2006/relationships/hyperlink" Target="javascript:showDetWin('/ewi/DcrTra?CONTEXT_FO=null&amp;CONTEXT_CS_IID=106404&amp;CONTEXT_DO_IID=1765&amp;CONTEXT_STRUKT=A&amp;CONTEXT_ROW=3&amp;CONTEXT_COL=4&amp;CONTEXT_DTYP=C')" TargetMode="External" /><Relationship Id="rId14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15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16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17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18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19" Type="http://schemas.openxmlformats.org/officeDocument/2006/relationships/hyperlink" Target="javascript:showDetWin('/ewi/DcrTra?CONTEXT_FO=null&amp;CONTEXT_CS_IID=106404&amp;CONTEXT_DO_IID=1765&amp;CONTEXT_STRUKT=A&amp;CONTEXT_ROW=3&amp;CONTEXT_COL=10&amp;CONTEXT_DTYP=C')" TargetMode="External" /><Relationship Id="rId20" Type="http://schemas.openxmlformats.org/officeDocument/2006/relationships/hyperlink" Target="javascript:showDetWin('/ewi/DcrTra?CONTEXT_FO=null&amp;CONTEXT_CS_IID=106404&amp;CONTEXT_DO_IID=1765&amp;CONTEXT_STRUKT=A&amp;CONTEXT_ROW=3&amp;CONTEXT_COL=11&amp;CONTEXT_DTYP=C')" TargetMode="External" /><Relationship Id="rId21" Type="http://schemas.openxmlformats.org/officeDocument/2006/relationships/hyperlink" Target="javascript:showDetWin('/ewi/DcrTra?CONTEXT_FO=null&amp;CONTEXT_CS_IID=106404&amp;CONTEXT_DO_IID=1765&amp;CONTEXT_STRUKT=A&amp;CONTEXT_ROW=3&amp;CONTEXT_COL=12&amp;CONTEXT_DTYP=C')" TargetMode="External" /><Relationship Id="rId22" Type="http://schemas.openxmlformats.org/officeDocument/2006/relationships/hyperlink" Target="javascript:showDetWin('/ewi/DcrTra?CONTEXT_FO=null&amp;CONTEXT_CS_IID=106404&amp;CONTEXT_DO_IID=1765&amp;CONTEXT_STRUKT=A&amp;CONTEXT_ROW=3&amp;CONTEXT_COL=13&amp;CONTEXT_DTYP=C')" TargetMode="External" /><Relationship Id="rId23" Type="http://schemas.openxmlformats.org/officeDocument/2006/relationships/hyperlink" Target="javascript:showDetWin('/ewi/DcrTra?CONTEXT_FO=null&amp;CONTEXT_CS_IID=106404&amp;CONTEXT_DO_IID=1765&amp;CONTEXT_STRUKT=A&amp;CONTEXT_ROW=3&amp;CONTEXT_COL=14&amp;CONTEXT_DTYP=C')" TargetMode="External" /><Relationship Id="rId24" Type="http://schemas.openxmlformats.org/officeDocument/2006/relationships/hyperlink" Target="javascript:showDetWin('/ewi/DcrTra?CONTEXT_FO=null&amp;CONTEXT_CS_IID=106404&amp;CONTEXT_DO_IID=1765&amp;CONTEXT_STRUKT=A&amp;CONTEXT_ROW=1&amp;CONTEXT_COL=1&amp;CONTEXT_DTYP=R')" TargetMode="External" /><Relationship Id="rId25" Type="http://schemas.openxmlformats.org/officeDocument/2006/relationships/hyperlink" Target="javascript:showDetWin('/ewi/DcrTra?CONTEXT_FO=null&amp;CONTEXT_CS_IID=106404&amp;CONTEXT_DO_IID=1765&amp;CONTEXT_STRUKT=A&amp;CONTEXT_ROW=2&amp;CONTEXT_COL=1&amp;CONTEXT_DTYP=R')" TargetMode="External" /><Relationship Id="rId26" Type="http://schemas.openxmlformats.org/officeDocument/2006/relationships/hyperlink" Target="javascript:showDetWin('/ewi/DcrTra?CONTEXT_FO=null&amp;CONTEXT_CS_IID=106404&amp;CONTEXT_DO_IID=1765&amp;CONTEXT_STRUKT=A&amp;CONTEXT_ROW=3&amp;CONTEXT_COL=1&amp;CONTEXT_DTYP=R')" TargetMode="External" /><Relationship Id="rId27" Type="http://schemas.openxmlformats.org/officeDocument/2006/relationships/hyperlink" Target="javascript:showDetWin('/ewi/DcrTra?CONTEXT_FO=null&amp;CONTEXT_CS_IID=106404&amp;CONTEXT_DO_IID=1765&amp;CONTEXT_STRUKT=A&amp;CONTEXT_ROW=4&amp;CONTEXT_COL=1&amp;CONTEXT_DTYP=R')" TargetMode="External" /><Relationship Id="rId28" Type="http://schemas.openxmlformats.org/officeDocument/2006/relationships/hyperlink" Target="javascript:showDetWin('/ewi/DcrTra?CONTEXT_FO=null&amp;CONTEXT_CS_IID=106404&amp;CONTEXT_DO_IID=1765&amp;CONTEXT_STRUKT=A&amp;CONTEXT_ROW=5&amp;CONTEXT_COL=1&amp;CONTEXT_DTYP=R')" TargetMode="External" /><Relationship Id="rId29" Type="http://schemas.openxmlformats.org/officeDocument/2006/relationships/hyperlink" Target="javascript:showDetWin('/ewi/DcrTra?CONTEXT_FO=null&amp;CONTEXT_CS_IID=106404&amp;CONTEXT_DO_IID=1765&amp;CONTEXT_STRUKT=A&amp;CONTEXT_ROW=6&amp;CONTEXT_COL=1&amp;CONTEXT_DTYP=R')" TargetMode="External" /><Relationship Id="rId30" Type="http://schemas.openxmlformats.org/officeDocument/2006/relationships/hyperlink" Target="javascript:showDetWin('/ewi/DcrTra?CONTEXT_FO=null&amp;CONTEXT_CS_IID=106404&amp;CONTEXT_DO_IID=1765&amp;CONTEXT_STRUKT=A&amp;CONTEXT_ROW=7&amp;CONTEXT_COL=1&amp;CONTEXT_DTYP=R')" TargetMode="External" /><Relationship Id="rId31" Type="http://schemas.openxmlformats.org/officeDocument/2006/relationships/hyperlink" Target="javascript:showDetWin('/ewi/DcrTra?CONTEXT_FO=null&amp;CONTEXT_CS_IID=106404&amp;CONTEXT_DO_IID=1765&amp;CONTEXT_STRUKT=A&amp;CONTEXT_ROW=8&amp;CONTEXT_COL=1&amp;CONTEXT_DTYP=R')" TargetMode="External" /><Relationship Id="rId32" Type="http://schemas.openxmlformats.org/officeDocument/2006/relationships/hyperlink" Target="javascript:showDetWin('/ewi/DcrTra?CONTEXT_FO=null&amp;CONTEXT_CS_IID=106404&amp;CONTEXT_DO_IID=1765&amp;CONTEXT_STRUKT=A&amp;CONTEXT_ROW=9&amp;CONTEXT_COL=1&amp;CONTEXT_DTYP=R')" TargetMode="External" /><Relationship Id="rId33" Type="http://schemas.openxmlformats.org/officeDocument/2006/relationships/hyperlink" Target="javascript:showDetWin('/ewi/DcrTra?CONTEXT_FO=null&amp;CONTEXT_CS_IID=106404&amp;CONTEXT_DO_IID=1765&amp;CONTEXT_STRUKT=A&amp;CONTEXT_ROW=10&amp;CONTEXT_COL=1&amp;CONTEXT_DTYP=R')" TargetMode="External" /><Relationship Id="rId34" Type="http://schemas.openxmlformats.org/officeDocument/2006/relationships/hyperlink" Target="javascript:showDetWin('/ewi/DcrTra?CONTEXT_FO=null&amp;CONTEXT_CS_IID=106404&amp;CONTEXT_DO_IID=1765&amp;CONTEXT_STRUKT=A&amp;CONTEXT_ROW=11&amp;CONTEXT_COL=1&amp;CONTEXT_DTYP=R')" TargetMode="External" /><Relationship Id="rId35" Type="http://schemas.openxmlformats.org/officeDocument/2006/relationships/hyperlink" Target="javascript:showDetWin('/ewi/DcrTra?CONTEXT_FO=null&amp;CONTEXT_CS_IID=106404&amp;CONTEXT_DO_IID=1765&amp;CONTEXT_STRUKT=A&amp;CONTEXT_ROW=12&amp;CONTEXT_COL=1&amp;CONTEXT_DTYP=R')" TargetMode="External" /><Relationship Id="rId36" Type="http://schemas.openxmlformats.org/officeDocument/2006/relationships/hyperlink" Target="javascript:showDetWin('/ewi/DcrTra?CONTEXT_FO=null&amp;CONTEXT_CS_IID=106404&amp;CONTEXT_DO_IID=1765&amp;CONTEXT_STRUKT=A&amp;CONTEXT_ROW=13&amp;CONTEXT_COL=1&amp;CONTEXT_DTYP=R')" TargetMode="External" /><Relationship Id="rId37" Type="http://schemas.openxmlformats.org/officeDocument/2006/relationships/hyperlink" Target="javascript:showDetWin('/ewi/DcrTra?CONTEXT_FO=null&amp;CONTEXT_CS_IID=106404&amp;CONTEXT_DO_IID=1765&amp;CONTEXT_STRUKT=A&amp;CONTEXT_ROW=14&amp;CONTEXT_COL=1&amp;CONTEXT_DTYP=R')" TargetMode="External" /><Relationship Id="rId38" Type="http://schemas.openxmlformats.org/officeDocument/2006/relationships/hyperlink" Target="javascript:showDetWin('/ewi/DcrTra?CONTEXT_FO=null&amp;CONTEXT_CS_IID=106404&amp;CONTEXT_DO_IID=1765&amp;CONTEXT_STRUKT=A&amp;CONTEXT_ROW=15&amp;CONTEXT_COL=1&amp;CONTEXT_DTYP=R')" TargetMode="External" /><Relationship Id="rId39" Type="http://schemas.openxmlformats.org/officeDocument/2006/relationships/hyperlink" Target="javascript:showDetWin('/ewi/DcrTra?CONTEXT_FO=null&amp;CONTEXT_CS_IID=106404&amp;CONTEXT_DO_IID=1765&amp;CONTEXT_STRUKT=A&amp;CONTEXT_ROW=16&amp;CONTEXT_COL=1&amp;CONTEXT_DTYP=R')" TargetMode="External" /><Relationship Id="rId40" Type="http://schemas.openxmlformats.org/officeDocument/2006/relationships/hyperlink" Target="javascript:showDetWin('/ewi/DcrTra?CONTEXT_FO=null&amp;CONTEXT_CS_IID=106404&amp;CONTEXT_DO_IID=1765&amp;CONTEXT_STRUKT=A&amp;CONTEXT_ROW=17&amp;CONTEXT_COL=1&amp;CONTEXT_DTYP=R')" TargetMode="External" /><Relationship Id="rId41" Type="http://schemas.openxmlformats.org/officeDocument/2006/relationships/hyperlink" Target="javascript:showDetWin('/ewi/DcrTra?CONTEXT_FO=null&amp;CONTEXT_CS_IID=106404&amp;CONTEXT_DO_IID=1765&amp;CONTEXT_STRUKT=A&amp;CONTEXT_ROW=18&amp;CONTEXT_COL=1&amp;CONTEXT_DTYP=R')" TargetMode="External" /><Relationship Id="rId42" Type="http://schemas.openxmlformats.org/officeDocument/2006/relationships/hyperlink" Target="javascript:showDetWin('/ewi/DcrTra?CONTEXT_FO=null&amp;CONTEXT_CS_IID=106404&amp;CONTEXT_DO_IID=1765&amp;CONTEXT_STRUKT=A&amp;CONTEXT_ROW=19&amp;CONTEXT_COL=1&amp;CONTEXT_DTYP=R')" TargetMode="External" /><Relationship Id="rId43" Type="http://schemas.openxmlformats.org/officeDocument/2006/relationships/hyperlink" Target="javascript:showDetWin('/ewi/DcrTra?CONTEXT_FO=null&amp;CONTEXT_CS_IID=106404&amp;CONTEXT_DO_IID=1765&amp;CONTEXT_STRUKT=A&amp;CONTEXT_ROW=20&amp;CONTEXT_COL=1&amp;CONTEXT_DTYP=R')" TargetMode="External" /><Relationship Id="rId44" Type="http://schemas.openxmlformats.org/officeDocument/2006/relationships/hyperlink" Target="javascript:showDetWin('/ewi/DcrTra?CONTEXT_FO=null&amp;CONTEXT_CS_IID=106404&amp;CONTEXT_DO_IID=1765&amp;CONTEXT_STRUKT=A&amp;CONTEXT_ROW=21&amp;CONTEXT_COL=1&amp;CONTEXT_DTYP=R')" TargetMode="External" /><Relationship Id="rId45" Type="http://schemas.openxmlformats.org/officeDocument/2006/relationships/hyperlink" Target="javascript:showDetWin('/ewi/DcrTra?CONTEXT_FO=null&amp;CONTEXT_CS_IID=106404&amp;CONTEXT_DO_IID=1765&amp;CONTEXT_STRUKT=A&amp;CONTEXT_ROW=22&amp;CONTEXT_COL=1&amp;CONTEXT_DTYP=R')" TargetMode="External" /><Relationship Id="rId46" Type="http://schemas.openxmlformats.org/officeDocument/2006/relationships/hyperlink" Target="javascript:showDetWin('/ewi/DcrTra?CONTEXT_FO=null&amp;CONTEXT_CS_IID=106404&amp;CONTEXT_DO_IID=1765&amp;CONTEXT_STRUKT=A&amp;CONTEXT_ROW=23&amp;CONTEXT_COL=1&amp;CONTEXT_DTYP=R')" TargetMode="External" /><Relationship Id="rId47" Type="http://schemas.openxmlformats.org/officeDocument/2006/relationships/hyperlink" Target="javascript:showDetWin('/ewi/DcrTra?CONTEXT_FO=null&amp;CONTEXT_CS_IID=106404&amp;CONTEXT_DO_IID=1765&amp;CONTEXT_STRUKT=A&amp;CONTEXT_ROW=24&amp;CONTEXT_COL=1&amp;CONTEXT_DTYP=R')" TargetMode="External" /><Relationship Id="rId48" Type="http://schemas.openxmlformats.org/officeDocument/2006/relationships/hyperlink" Target="javascript:showDetWin('/ewi/DcrTra?CONTEXT_FO=null&amp;CONTEXT_CS_IID=106404&amp;CONTEXT_DO_IID=1765&amp;CONTEXT_STRUKT=A&amp;CONTEXT_ROW=25&amp;CONTEXT_COL=1&amp;CONTEXT_DTYP=R')" TargetMode="External" /><Relationship Id="rId49" Type="http://schemas.openxmlformats.org/officeDocument/2006/relationships/hyperlink" Target="javascript:showDetWin('/ewi/DcrTra?CONTEXT_FO=null&amp;CONTEXT_CS_IID=106404&amp;CONTEXT_DO_IID=1765&amp;CONTEXT_STRUKT=A&amp;CONTEXT_ROW=26&amp;CONTEXT_COL=1&amp;CONTEXT_DTYP=R')" TargetMode="External" /><Relationship Id="rId50" Type="http://schemas.openxmlformats.org/officeDocument/2006/relationships/hyperlink" Target="javascript:showDetWin('/ewi/DcrTra?CONTEXT_FO=null&amp;CONTEXT_CS_IID=106404&amp;CONTEXT_DO_IID=1765&amp;CONTEXT_STRUKT=A&amp;CONTEXT_ROW=27&amp;CONTEXT_COL=1&amp;CONTEXT_DTYP=R')" TargetMode="External" /><Relationship Id="rId51" Type="http://schemas.openxmlformats.org/officeDocument/2006/relationships/hyperlink" Target="javascript:showDetWin('/ewi/DcrTra?CONTEXT_FO=null&amp;CONTEXT_CS_IID=106404&amp;CONTEXT_DO_IID=1765&amp;CONTEXT_STRUKT=A&amp;CONTEXT_ROW=28&amp;CONTEXT_COL=1&amp;CONTEXT_DTYP=R')" TargetMode="External" /><Relationship Id="rId52" Type="http://schemas.openxmlformats.org/officeDocument/2006/relationships/hyperlink" Target="javascript:showDetWin('/ewi/DcrTra?CONTEXT_FO=null&amp;CONTEXT_CS_IID=106404&amp;CONTEXT_DO_IID=1765&amp;CONTEXT_STRUKT=A&amp;CONTEXT_ROW=29&amp;CONTEXT_COL=1&amp;CONTEXT_DTYP=R')" TargetMode="External" /><Relationship Id="rId53" Type="http://schemas.openxmlformats.org/officeDocument/2006/relationships/hyperlink" Target="javascript:showDetWin('/ewi/DcrTra?CONTEXT_FO=null&amp;CONTEXT_CS_IID=106404&amp;CONTEXT_DO_IID=1765&amp;CONTEXT_STRUKT=A&amp;CONTEXT_ROW=30&amp;CONTEXT_COL=1&amp;CONTEXT_DTYP=R')" TargetMode="External" /><Relationship Id="rId54" Type="http://schemas.openxmlformats.org/officeDocument/2006/relationships/hyperlink" Target="javascript:showDetWin('/ewi/DcrTra?CONTEXT_FO=null&amp;CONTEXT_CS_IID=106404&amp;CONTEXT_DO_IID=1765&amp;CONTEXT_STRUKT=A&amp;CONTEXT_ROW=31&amp;CONTEXT_COL=1&amp;CONTEXT_DTYP=R')" TargetMode="External" /><Relationship Id="rId55" Type="http://schemas.openxmlformats.org/officeDocument/2006/relationships/hyperlink" Target="javascript:showDetWin('/ewi/DcrTra?CONTEXT_FO=null&amp;CONTEXT_CS_IID=106404&amp;CONTEXT_DO_IID=1765&amp;CONTEXT_STRUKT=A&amp;CONTEXT_ROW=32&amp;CONTEXT_COL=1&amp;CONTEXT_DTYP=R')" TargetMode="External" /><Relationship Id="rId56" Type="http://schemas.openxmlformats.org/officeDocument/2006/relationships/hyperlink" Target="javascript:showDetWin('/ewi/DcrTra?CONTEXT_FO=null&amp;CONTEXT_CS_IID=106404&amp;CONTEXT_DO_IID=1765&amp;CONTEXT_STRUKT=A&amp;CONTEXT_ROW=33&amp;CONTEXT_COL=1&amp;CONTEXT_DTYP=R')" TargetMode="External" /><Relationship Id="rId57" Type="http://schemas.openxmlformats.org/officeDocument/2006/relationships/hyperlink" Target="javascript:showDetWin('/ewi/DcrTra?CONTEXT_FO=null&amp;CONTEXT_CS_IID=106404&amp;CONTEXT_DO_IID=1765&amp;CONTEXT_STRUKT=A&amp;CONTEXT_ROW=34&amp;CONTEXT_COL=1&amp;CONTEXT_DTYP=R')" TargetMode="External" /><Relationship Id="rId58" Type="http://schemas.openxmlformats.org/officeDocument/2006/relationships/hyperlink" Target="javascript:showDetWin('/ewi/DcrTra?CONTEXT_FO=null&amp;CONTEXT_CS_IID=106404&amp;CONTEXT_DO_IID=1765&amp;CONTEXT_STRUKT=A&amp;CONTEXT_ROW=35&amp;CONTEXT_COL=1&amp;CONTEXT_DTYP=R')" TargetMode="External" /><Relationship Id="rId59" Type="http://schemas.openxmlformats.org/officeDocument/2006/relationships/hyperlink" Target="javascript:showDetWin('/ewi/DcrTra?CONTEXT_FO=null&amp;CONTEXT_CS_IID=106404&amp;CONTEXT_DO_IID=1765&amp;CONTEXT_STRUKT=A&amp;CONTEXT_ROW=36&amp;CONTEXT_COL=1&amp;CONTEXT_DTYP=R')" TargetMode="External" /><Relationship Id="rId60" Type="http://schemas.openxmlformats.org/officeDocument/2006/relationships/hyperlink" Target="javascript:showDetWin('/ewi/DcrTra?CONTEXT_FO=null&amp;CONTEXT_CS_IID=106404&amp;CONTEXT_DO_IID=1765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6404&amp;CONTEXT_DO_IID=1765&amp;CONTEXT_STRUKT=A&amp;CONTEXT_ROW=38&amp;CONTEXT_COL=1&amp;CONTEXT_DTYP=R')" TargetMode="External" /><Relationship Id="rId62" Type="http://schemas.openxmlformats.org/officeDocument/2006/relationships/hyperlink" Target="javascript:showDetWin('/ewi/DcrTra?CONTEXT_FO=null&amp;CONTEXT_CS_IID=106404&amp;CONTEXT_DO_IID=1765&amp;CONTEXT_STRUKT=A&amp;CONTEXT_ROW=39&amp;CONTEXT_COL=1&amp;CONTEXT_DTYP=R')" TargetMode="External" /><Relationship Id="rId63" Type="http://schemas.openxmlformats.org/officeDocument/2006/relationships/hyperlink" Target="javascript:showDetWin('/ewi/DcrTra?CONTEXT_FO=null&amp;CONTEXT_CS_IID=106404&amp;CONTEXT_DO_IID=1765&amp;CONTEXT_STRUKT=A&amp;CONTEXT_ROW=40&amp;CONTEXT_COL=1&amp;CONTEXT_DTYP=R')" TargetMode="External" /><Relationship Id="rId64" Type="http://schemas.openxmlformats.org/officeDocument/2006/relationships/hyperlink" Target="javascript:showDetWin('/ewi/DcrTra?CONTEXT_FO=null&amp;CONTEXT_CS_IID=106404&amp;CONTEXT_DO_IID=1765&amp;CONTEXT_STRUKT=A&amp;CONTEXT_ROW=41&amp;CONTEXT_COL=1&amp;CONTEXT_DTYP=R')" TargetMode="External" /><Relationship Id="rId65" Type="http://schemas.openxmlformats.org/officeDocument/2006/relationships/hyperlink" Target="javascript:showDetWin('/ewi/DcrTra?CONTEXT_FO=null&amp;CONTEXT_CS_IID=106404&amp;CONTEXT_DO_IID=1765&amp;CONTEXT_STRUKT=A&amp;CONTEXT_ROW=42&amp;CONTEXT_COL=1&amp;CONTEXT_DTYP=R')" TargetMode="External" /><Relationship Id="rId66" Type="http://schemas.openxmlformats.org/officeDocument/2006/relationships/hyperlink" Target="javascript:showDetWin('/ewi/DcrTra?CONTEXT_FO=null&amp;CONTEXT_CS_IID=106404&amp;CONTEXT_DO_IID=1765&amp;CONTEXT_STRUKT=A&amp;CONTEXT_ROW=43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44&amp;CONTEXT_COL=1&amp;CONTEXT_DTYP=R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45&amp;CONTEXT_COL=1&amp;CONTEXT_DTYP=R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46&amp;CONTEXT_COL=1&amp;CONTEXT_DTYP=R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47&amp;CONTEXT_COL=1&amp;CONTEXT_DTYP=R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48&amp;CONTEXT_COL=1&amp;CONTEXT_DTYP=R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49&amp;CONTEXT_COL=1&amp;CONTEXT_DTYP=R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50&amp;CONTEXT_COL=1&amp;CONTEXT_DTYP=R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51&amp;CONTEXT_COL=1&amp;CONTEXT_DTYP=R')" TargetMode="External" /><Relationship Id="rId75" Type="http://schemas.openxmlformats.org/officeDocument/2006/relationships/hyperlink" Target="javascript:showDetWin('/ewi/DcrTra?CONTEXT_FO=null&amp;CONTEXT_CS_IID=106404&amp;CONTEXT_DO_IID=1765&amp;CONTEXT_STRUKT=A&amp;CONTEXT_ROW=52&amp;CONTEXT_COL=1&amp;CONTEXT_DTYP=R')" TargetMode="External" /><Relationship Id="rId76" Type="http://schemas.openxmlformats.org/officeDocument/2006/relationships/hyperlink" Target="javascript:showDetWin('/ewi/DcrTra?CONTEXT_FO=null&amp;CONTEXT_CS_IID=106404&amp;CONTEXT_DO_IID=1765&amp;CONTEXT_STRUKT=A&amp;CONTEXT_ROW=53&amp;CONTEXT_COL=1&amp;CONTEXT_DTYP=R')" TargetMode="External" /><Relationship Id="rId77" Type="http://schemas.openxmlformats.org/officeDocument/2006/relationships/hyperlink" Target="javascript:showDetWin('/ewi/DcrTra?CONTEXT_FO=null&amp;CONTEXT_CS_IID=106404&amp;CONTEXT_DO_IID=1765&amp;CONTEXT_STRUKT=A&amp;CONTEXT_ROW=54&amp;CONTEXT_COL=1&amp;CONTEXT_DTYP=R')" TargetMode="External" /><Relationship Id="rId78" Type="http://schemas.openxmlformats.org/officeDocument/2006/relationships/hyperlink" Target="javascript:showDetWin('/ewi/DcrTra?CONTEXT_FO=null&amp;CONTEXT_CS_IID=106404&amp;CONTEXT_DO_IID=1765&amp;CONTEXT_STRUKT=A&amp;CONTEXT_ROW=55&amp;CONTEXT_COL=1&amp;CONTEXT_DTYP=R')" TargetMode="External" /><Relationship Id="rId79" Type="http://schemas.openxmlformats.org/officeDocument/2006/relationships/hyperlink" Target="javascript:showDetWin('/ewi/DcrTra?CONTEXT_FO=null&amp;CONTEXT_CS_IID=106404&amp;CONTEXT_DO_IID=1765&amp;CONTEXT_STRUKT=A&amp;CONTEXT_ROW=56&amp;CONTEXT_COL=1&amp;CONTEXT_DTYP=R')" TargetMode="External" /><Relationship Id="rId80" Type="http://schemas.openxmlformats.org/officeDocument/2006/relationships/hyperlink" Target="javascript:showDetWin('/ewi/DcrTra?CONTEXT_FO=null&amp;CONTEXT_CS_IID=106404&amp;CONTEXT_DO_IID=1765&amp;CONTEXT_STRUKT=A&amp;CONTEXT_ROW=57&amp;CONTEXT_COL=1&amp;CONTEXT_DTYP=R')" TargetMode="External" /><Relationship Id="rId8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10671&amp;CONTEXT_DO_IID=1766&amp;CONTEXT_STRUKT=A&amp;CONTEXT_ROW=1&amp;CONTEXT_COL=1&amp;CONTEXT_DTYP=R')" TargetMode="External" /><Relationship Id="rId2" Type="http://schemas.openxmlformats.org/officeDocument/2006/relationships/hyperlink" Target="javascript:showDetWin('/ewi/DcrTra?CONTEXT_FO=null&amp;CONTEXT_CS_IID=110671&amp;CONTEXT_DO_IID=1766&amp;CONTEXT_STRUKT=A&amp;CONTEXT_ROW=2&amp;CONTEXT_COL=1&amp;CONTEXT_DTYP=R')" TargetMode="External" /><Relationship Id="rId3" Type="http://schemas.openxmlformats.org/officeDocument/2006/relationships/hyperlink" Target="javascript:showDetWin('/ewi/DcrTra?CONTEXT_FO=null&amp;CONTEXT_CS_IID=110671&amp;CONTEXT_DO_IID=1766&amp;CONTEXT_STRUKT=A&amp;CONTEXT_ROW=3&amp;CONTEXT_COL=1&amp;CONTEXT_DTYP=R')" TargetMode="External" /><Relationship Id="rId4" Type="http://schemas.openxmlformats.org/officeDocument/2006/relationships/hyperlink" Target="javascript:showDetWin('/ewi/DcrTra?CONTEXT_FO=null&amp;CONTEXT_CS_IID=110671&amp;CONTEXT_DO_IID=1766&amp;CONTEXT_STRUKT=A&amp;CONTEXT_ROW=4&amp;CONTEXT_COL=1&amp;CONTEXT_DTYP=R')" TargetMode="External" /><Relationship Id="rId5" Type="http://schemas.openxmlformats.org/officeDocument/2006/relationships/hyperlink" Target="javascript:showDetWin('/ewi/DcrTra?CONTEXT_FO=null&amp;CONTEXT_CS_IID=110671&amp;CONTEXT_DO_IID=1766&amp;CONTEXT_STRUKT=A&amp;CONTEXT_ROW=5&amp;CONTEXT_COL=1&amp;CONTEXT_DTYP=R')" TargetMode="External" /><Relationship Id="rId6" Type="http://schemas.openxmlformats.org/officeDocument/2006/relationships/hyperlink" Target="javascript:showDetWin('/ewi/DcrTra?CONTEXT_FO=null&amp;CONTEXT_CS_IID=110671&amp;CONTEXT_DO_IID=1766&amp;CONTEXT_STRUKT=A&amp;CONTEXT_ROW=6&amp;CONTEXT_COL=1&amp;CONTEXT_DTYP=R')" TargetMode="External" /><Relationship Id="rId7" Type="http://schemas.openxmlformats.org/officeDocument/2006/relationships/hyperlink" Target="javascript:showDetWin('/ewi/DcrTra?CONTEXT_FO=null&amp;CONTEXT_CS_IID=110671&amp;CONTEXT_DO_IID=1766&amp;CONTEXT_STRUKT=A&amp;CONTEXT_ROW=7&amp;CONTEXT_COL=1&amp;CONTEXT_DTYP=R')" TargetMode="External" /><Relationship Id="rId8" Type="http://schemas.openxmlformats.org/officeDocument/2006/relationships/hyperlink" Target="javascript:showDetWin('/ewi/DcrTra?CONTEXT_FO=null&amp;CONTEXT_CS_IID=110671&amp;CONTEXT_DO_IID=1766&amp;CONTEXT_STRUKT=A&amp;CONTEXT_ROW=8&amp;CONTEXT_COL=1&amp;CONTEXT_DTYP=R')" TargetMode="External" /><Relationship Id="rId9" Type="http://schemas.openxmlformats.org/officeDocument/2006/relationships/hyperlink" Target="javascript:showDetWin('/ewi/DcrTra?CONTEXT_FO=null&amp;CONTEXT_CS_IID=110671&amp;CONTEXT_DO_IID=1766&amp;CONTEXT_STRUKT=A&amp;CONTEXT_ROW=9&amp;CONTEXT_COL=1&amp;CONTEXT_DTYP=R')" TargetMode="External" /><Relationship Id="rId10" Type="http://schemas.openxmlformats.org/officeDocument/2006/relationships/hyperlink" Target="javascript:showDetWin('/ewi/DcrTra?CONTEXT_FO=null&amp;CONTEXT_CS_IID=110671&amp;CONTEXT_DO_IID=1766&amp;CONTEXT_STRUKT=A&amp;CONTEXT_ROW=10&amp;CONTEXT_COL=1&amp;CONTEXT_DTYP=R')" TargetMode="External" /><Relationship Id="rId11" Type="http://schemas.openxmlformats.org/officeDocument/2006/relationships/hyperlink" Target="javascript:showDetWin('/ewi/DcrTra?CONTEXT_FO=null&amp;CONTEXT_CS_IID=110671&amp;CONTEXT_DO_IID=1766&amp;CONTEXT_STRUKT=A&amp;CONTEXT_ROW=11&amp;CONTEXT_COL=1&amp;CONTEXT_DTYP=R')" TargetMode="External" /><Relationship Id="rId12" Type="http://schemas.openxmlformats.org/officeDocument/2006/relationships/hyperlink" Target="javascript:showDetWin('/ewi/DcrTra?CONTEXT_FO=null&amp;CONTEXT_CS_IID=110671&amp;CONTEXT_DO_IID=1766&amp;CONTEXT_STRUKT=A&amp;CONTEXT_ROW=12&amp;CONTEXT_COL=1&amp;CONTEXT_DTYP=R')" TargetMode="External" /><Relationship Id="rId13" Type="http://schemas.openxmlformats.org/officeDocument/2006/relationships/hyperlink" Target="javascript:showDetWin('/ewi/DcrTra?CONTEXT_FO=null&amp;CONTEXT_CS_IID=110671&amp;CONTEXT_DO_IID=1766&amp;CONTEXT_STRUKT=A&amp;CONTEXT_ROW=13&amp;CONTEXT_COL=1&amp;CONTEXT_DTYP=R')" TargetMode="External" /><Relationship Id="rId14" Type="http://schemas.openxmlformats.org/officeDocument/2006/relationships/hyperlink" Target="javascript:showDetWin('/ewi/DcrTra?CONTEXT_FO=null&amp;CONTEXT_CS_IID=110671&amp;CONTEXT_DO_IID=1766&amp;CONTEXT_STRUKT=A&amp;CONTEXT_ROW=14&amp;CONTEXT_COL=1&amp;CONTEXT_DTYP=R')" TargetMode="External" /><Relationship Id="rId15" Type="http://schemas.openxmlformats.org/officeDocument/2006/relationships/hyperlink" Target="javascript:showDetWin('/ewi/DcrTra?CONTEXT_FO=null&amp;CONTEXT_CS_IID=110671&amp;CONTEXT_DO_IID=1766&amp;CONTEXT_STRUKT=A&amp;CONTEXT_ROW=15&amp;CONTEXT_COL=1&amp;CONTEXT_DTYP=R')" TargetMode="External" /><Relationship Id="rId16" Type="http://schemas.openxmlformats.org/officeDocument/2006/relationships/hyperlink" Target="javascript:showDetWin('/ewi/DcrTra?CONTEXT_FO=null&amp;CONTEXT_CS_IID=110671&amp;CONTEXT_DO_IID=1766&amp;CONTEXT_STRUKT=A&amp;CONTEXT_ROW=16&amp;CONTEXT_COL=1&amp;CONTEXT_DTYP=R')" TargetMode="External" /><Relationship Id="rId17" Type="http://schemas.openxmlformats.org/officeDocument/2006/relationships/hyperlink" Target="javascript:showDetWin('/ewi/DcrTra?CONTEXT_FO=null&amp;CONTEXT_CS_IID=110671&amp;CONTEXT_DO_IID=1766&amp;CONTEXT_STRUKT=A&amp;CONTEXT_ROW=17&amp;CONTEXT_COL=1&amp;CONTEXT_DTYP=R')" TargetMode="External" /><Relationship Id="rId18" Type="http://schemas.openxmlformats.org/officeDocument/2006/relationships/hyperlink" Target="javascript:showDetWin('/ewi/DcrTra?CONTEXT_FO=null&amp;CONTEXT_CS_IID=110671&amp;CONTEXT_DO_IID=1766&amp;CONTEXT_STRUKT=A&amp;CONTEXT_ROW=18&amp;CONTEXT_COL=1&amp;CONTEXT_DTYP=R')" TargetMode="External" /><Relationship Id="rId19" Type="http://schemas.openxmlformats.org/officeDocument/2006/relationships/hyperlink" Target="javascript:showDetWin('/ewi/DcrTra?CONTEXT_FO=null&amp;CONTEXT_CS_IID=110671&amp;CONTEXT_DO_IID=1766&amp;CONTEXT_STRUKT=A&amp;CONTEXT_ROW=19&amp;CONTEXT_COL=1&amp;CONTEXT_DTYP=R')" TargetMode="External" /><Relationship Id="rId20" Type="http://schemas.openxmlformats.org/officeDocument/2006/relationships/hyperlink" Target="javascript:showDetWin('/ewi/DcrTra?CONTEXT_FO=null&amp;CONTEXT_CS_IID=110671&amp;CONTEXT_DO_IID=1766&amp;CONTEXT_STRUKT=A&amp;CONTEXT_ROW=20&amp;CONTEXT_COL=1&amp;CONTEXT_DTYP=R')" TargetMode="External" /><Relationship Id="rId21" Type="http://schemas.openxmlformats.org/officeDocument/2006/relationships/hyperlink" Target="javascript:showDetWin('/ewi/DcrTra?CONTEXT_FO=null&amp;CONTEXT_CS_IID=110671&amp;CONTEXT_DO_IID=1766&amp;CONTEXT_STRUKT=A&amp;CONTEXT_ROW=21&amp;CONTEXT_COL=1&amp;CONTEXT_DTYP=R')" TargetMode="External" /><Relationship Id="rId22" Type="http://schemas.openxmlformats.org/officeDocument/2006/relationships/hyperlink" Target="javascript:showDetWin('/ewi/DcrTra?CONTEXT_FO=null&amp;CONTEXT_CS_IID=110671&amp;CONTEXT_DO_IID=1766&amp;CONTEXT_STRUKT=A&amp;CONTEXT_ROW=22&amp;CONTEXT_COL=1&amp;CONTEXT_DTYP=R')" TargetMode="External" /><Relationship Id="rId23" Type="http://schemas.openxmlformats.org/officeDocument/2006/relationships/hyperlink" Target="javascript:showDetWin('/ewi/DcrTra?CONTEXT_FO=null&amp;CONTEXT_CS_IID=110671&amp;CONTEXT_DO_IID=1766&amp;CONTEXT_STRUKT=A&amp;CONTEXT_ROW=23&amp;CONTEXT_COL=1&amp;CONTEXT_DTYP=R')" TargetMode="External" /><Relationship Id="rId24" Type="http://schemas.openxmlformats.org/officeDocument/2006/relationships/hyperlink" Target="javascript:showDetWin('/ewi/DcrTra?CONTEXT_FO=null&amp;CONTEXT_CS_IID=110671&amp;CONTEXT_DO_IID=1766&amp;CONTEXT_STRUKT=A&amp;CONTEXT_ROW=24&amp;CONTEXT_COL=1&amp;CONTEXT_DTYP=R')" TargetMode="External" /><Relationship Id="rId25" Type="http://schemas.openxmlformats.org/officeDocument/2006/relationships/hyperlink" Target="javascript:showDetWin('/ewi/DcrTra?CONTEXT_FO=null&amp;CONTEXT_CS_IID=110671&amp;CONTEXT_DO_IID=1766&amp;CONTEXT_STRUKT=A&amp;CONTEXT_ROW=25&amp;CONTEXT_COL=1&amp;CONTEXT_DTYP=R')" TargetMode="External" /><Relationship Id="rId26" Type="http://schemas.openxmlformats.org/officeDocument/2006/relationships/hyperlink" Target="javascript:showDetWin('/ewi/DcrTra?CONTEXT_FO=null&amp;CONTEXT_CS_IID=110671&amp;CONTEXT_DO_IID=1766&amp;CONTEXT_STRUKT=A&amp;CONTEXT_ROW=26&amp;CONTEXT_COL=1&amp;CONTEXT_DTYP=R')" TargetMode="External" /><Relationship Id="rId27" Type="http://schemas.openxmlformats.org/officeDocument/2006/relationships/hyperlink" Target="javascript:showDetWin('/ewi/DcrTra?CONTEXT_FO=null&amp;CONTEXT_CS_IID=110671&amp;CONTEXT_DO_IID=1766&amp;CONTEXT_STRUKT=A&amp;CONTEXT_ROW=27&amp;CONTEXT_COL=1&amp;CONTEXT_DTYP=R')" TargetMode="External" /><Relationship Id="rId28" Type="http://schemas.openxmlformats.org/officeDocument/2006/relationships/hyperlink" Target="javascript:showDetWin('/ewi/DcrTra?CONTEXT_FO=null&amp;CONTEXT_CS_IID=110671&amp;CONTEXT_DO_IID=1766&amp;CONTEXT_STRUKT=A&amp;CONTEXT_ROW=28&amp;CONTEXT_COL=1&amp;CONTEXT_DTYP=R')" TargetMode="External" /><Relationship Id="rId29" Type="http://schemas.openxmlformats.org/officeDocument/2006/relationships/hyperlink" Target="javascript:showDetWin('/ewi/DcrTra?CONTEXT_FO=null&amp;CONTEXT_CS_IID=110671&amp;CONTEXT_DO_IID=1766&amp;CONTEXT_STRUKT=A&amp;CONTEXT_ROW=29&amp;CONTEXT_COL=1&amp;CONTEXT_DTYP=R')" TargetMode="External" /><Relationship Id="rId30" Type="http://schemas.openxmlformats.org/officeDocument/2006/relationships/hyperlink" Target="javascript:showDetWin('/ewi/DcrTra?CONTEXT_FO=null&amp;CONTEXT_CS_IID=110671&amp;CONTEXT_DO_IID=1766&amp;CONTEXT_STRUKT=A&amp;CONTEXT_ROW=30&amp;CONTEXT_COL=1&amp;CONTEXT_DTYP=R')" TargetMode="External" /><Relationship Id="rId31" Type="http://schemas.openxmlformats.org/officeDocument/2006/relationships/hyperlink" Target="javascript:showDetWin('/ewi/DcrTra?CONTEXT_FO=null&amp;CONTEXT_CS_IID=110671&amp;CONTEXT_DO_IID=1766&amp;CONTEXT_STRUKT=A&amp;CONTEXT_ROW=31&amp;CONTEXT_COL=1&amp;CONTEXT_DTYP=R')" TargetMode="External" /><Relationship Id="rId32" Type="http://schemas.openxmlformats.org/officeDocument/2006/relationships/hyperlink" Target="javascript:showDetWin('/ewi/DcrTra?CONTEXT_FO=null&amp;CONTEXT_CS_IID=110671&amp;CONTEXT_DO_IID=1766&amp;CONTEXT_STRUKT=A&amp;CONTEXT_ROW=32&amp;CONTEXT_COL=1&amp;CONTEXT_DTYP=R')" TargetMode="External" /><Relationship Id="rId33" Type="http://schemas.openxmlformats.org/officeDocument/2006/relationships/hyperlink" Target="javascript:showDetWin('/ewi/DcrTra?CONTEXT_FO=null&amp;CONTEXT_CS_IID=110671&amp;CONTEXT_DO_IID=1766&amp;CONTEXT_STRUKT=A&amp;CONTEXT_ROW=33&amp;CONTEXT_COL=1&amp;CONTEXT_DTYP=R')" TargetMode="External" /><Relationship Id="rId34" Type="http://schemas.openxmlformats.org/officeDocument/2006/relationships/hyperlink" Target="javascript:showDetWin('/ewi/DcrTra?CONTEXT_FO=null&amp;CONTEXT_CS_IID=110671&amp;CONTEXT_DO_IID=1766&amp;CONTEXT_STRUKT=A&amp;CONTEXT_ROW=34&amp;CONTEXT_COL=1&amp;CONTEXT_DTYP=R')" TargetMode="External" /><Relationship Id="rId35" Type="http://schemas.openxmlformats.org/officeDocument/2006/relationships/hyperlink" Target="javascript:showDetWin('/ewi/DcrTra?CONTEXT_FO=null&amp;CONTEXT_CS_IID=110671&amp;CONTEXT_DO_IID=1766&amp;CONTEXT_STRUKT=A&amp;CONTEXT_ROW=35&amp;CONTEXT_COL=1&amp;CONTEXT_DTYP=R')" TargetMode="External" /><Relationship Id="rId36" Type="http://schemas.openxmlformats.org/officeDocument/2006/relationships/hyperlink" Target="javascript:showDetWin('/ewi/DcrTra?CONTEXT_FO=null&amp;CONTEXT_CS_IID=110671&amp;CONTEXT_DO_IID=1766&amp;CONTEXT_STRUKT=A&amp;CONTEXT_ROW=36&amp;CONTEXT_COL=1&amp;CONTEXT_DTYP=R')" TargetMode="External" /><Relationship Id="rId37" Type="http://schemas.openxmlformats.org/officeDocument/2006/relationships/hyperlink" Target="javascript:showDetWin('/ewi/DcrTra?CONTEXT_FO=null&amp;CONTEXT_CS_IID=110671&amp;CONTEXT_DO_IID=1766&amp;CONTEXT_STRUKT=A&amp;CONTEXT_ROW=37&amp;CONTEXT_COL=1&amp;CONTEXT_DTYP=R')" TargetMode="External" /><Relationship Id="rId38" Type="http://schemas.openxmlformats.org/officeDocument/2006/relationships/hyperlink" Target="javascript:showDetWin('/ewi/DcrTra?CONTEXT_FO=null&amp;CONTEXT_CS_IID=110671&amp;CONTEXT_DO_IID=1766&amp;CONTEXT_STRUKT=A&amp;CONTEXT_ROW=38&amp;CONTEXT_COL=1&amp;CONTEXT_DTYP=R')" TargetMode="External" /><Relationship Id="rId39" Type="http://schemas.openxmlformats.org/officeDocument/2006/relationships/hyperlink" Target="javascript:showDetWin('/ewi/DcrTra?CONTEXT_FO=null&amp;CONTEXT_CS_IID=110671&amp;CONTEXT_DO_IID=1766&amp;CONTEXT_STRUKT=A&amp;CONTEXT_ROW=39&amp;CONTEXT_COL=1&amp;CONTEXT_DTYP=R')" TargetMode="External" /><Relationship Id="rId40" Type="http://schemas.openxmlformats.org/officeDocument/2006/relationships/hyperlink" Target="javascript:showDetWin('/ewi/DcrTra?CONTEXT_FO=null&amp;CONTEXT_CS_IID=110671&amp;CONTEXT_DO_IID=1766&amp;CONTEXT_STRUKT=A&amp;CONTEXT_ROW=40&amp;CONTEXT_COL=1&amp;CONTEXT_DTYP=R')" TargetMode="External" /><Relationship Id="rId41" Type="http://schemas.openxmlformats.org/officeDocument/2006/relationships/hyperlink" Target="javascript:showDetWin('/ewi/DcrTra?CONTEXT_FO=null&amp;CONTEXT_CS_IID=110671&amp;CONTEXT_DO_IID=1766&amp;CONTEXT_STRUKT=A&amp;CONTEXT_ROW=41&amp;CONTEXT_COL=1&amp;CONTEXT_DTYP=R')" TargetMode="External" /><Relationship Id="rId42" Type="http://schemas.openxmlformats.org/officeDocument/2006/relationships/hyperlink" Target="javascript:showDetWin('/ewi/DcrTra?CONTEXT_FO=null&amp;CONTEXT_CS_IID=110671&amp;CONTEXT_DO_IID=1766&amp;CONTEXT_STRUKT=A&amp;CONTEXT_ROW=42&amp;CONTEXT_COL=1&amp;CONTEXT_DTYP=R')" TargetMode="External" /><Relationship Id="rId43" Type="http://schemas.openxmlformats.org/officeDocument/2006/relationships/hyperlink" Target="javascript:showDetWin('/ewi/DcrTra?CONTEXT_FO=null&amp;CONTEXT_CS_IID=110671&amp;CONTEXT_DO_IID=1766&amp;CONTEXT_STRUKT=A&amp;CONTEXT_ROW=43&amp;CONTEXT_COL=1&amp;CONTEXT_DTYP=R')" TargetMode="External" /><Relationship Id="rId44" Type="http://schemas.openxmlformats.org/officeDocument/2006/relationships/hyperlink" Target="javascript:showDetWin('/ewi/DcrTra?CONTEXT_FO=null&amp;CONTEXT_CS_IID=110671&amp;CONTEXT_DO_IID=1766&amp;CONTEXT_STRUKT=A&amp;CONTEXT_ROW=44&amp;CONTEXT_COL=1&amp;CONTEXT_DTYP=R')" TargetMode="External" /><Relationship Id="rId45" Type="http://schemas.openxmlformats.org/officeDocument/2006/relationships/hyperlink" Target="javascript:showDetWin('/ewi/DcrTra?CONTEXT_FO=null&amp;CONTEXT_CS_IID=110671&amp;CONTEXT_DO_IID=1766&amp;CONTEXT_STRUKT=A&amp;CONTEXT_ROW=45&amp;CONTEXT_COL=1&amp;CONTEXT_DTYP=R')" TargetMode="External" /><Relationship Id="rId46" Type="http://schemas.openxmlformats.org/officeDocument/2006/relationships/hyperlink" Target="javascript:showDetWin('/ewi/DcrTra?CONTEXT_FO=null&amp;CONTEXT_CS_IID=110671&amp;CONTEXT_DO_IID=1766&amp;CONTEXT_STRUKT=A&amp;CONTEXT_ROW=46&amp;CONTEXT_COL=1&amp;CONTEXT_DTYP=R')" TargetMode="External" /><Relationship Id="rId47" Type="http://schemas.openxmlformats.org/officeDocument/2006/relationships/hyperlink" Target="javascript:showDetWin('/ewi/DcrTra?CONTEXT_FO=null&amp;CONTEXT_CS_IID=110671&amp;CONTEXT_DO_IID=1766&amp;CONTEXT_STRUKT=A&amp;CONTEXT_ROW=47&amp;CONTEXT_COL=1&amp;CONTEXT_DTYP=R')" TargetMode="External" /><Relationship Id="rId48" Type="http://schemas.openxmlformats.org/officeDocument/2006/relationships/hyperlink" Target="javascript:showDetWin('/ewi/DcrTra?CONTEXT_FO=null&amp;CONTEXT_CS_IID=110671&amp;CONTEXT_DO_IID=1766&amp;CONTEXT_STRUKT=A&amp;CONTEXT_ROW=48&amp;CONTEXT_COL=1&amp;CONTEXT_DTYP=R')" TargetMode="External" /><Relationship Id="rId49" Type="http://schemas.openxmlformats.org/officeDocument/2006/relationships/hyperlink" Target="javascript:showDetWin('/ewi/DcrTra?CONTEXT_FO=null&amp;CONTEXT_CS_IID=110671&amp;CONTEXT_DO_IID=1766&amp;CONTEXT_STRUKT=A&amp;CONTEXT_ROW=49&amp;CONTEXT_COL=1&amp;CONTEXT_DTYP=R')" TargetMode="External" /><Relationship Id="rId50" Type="http://schemas.openxmlformats.org/officeDocument/2006/relationships/hyperlink" Target="javascript:showDetWin('/ewi/DcrTra?CONTEXT_FO=null&amp;CONTEXT_CS_IID=110671&amp;CONTEXT_DO_IID=1766&amp;CONTEXT_STRUKT=A&amp;CONTEXT_ROW=50&amp;CONTEXT_COL=1&amp;CONTEXT_DTYP=R')" TargetMode="External" /><Relationship Id="rId51" Type="http://schemas.openxmlformats.org/officeDocument/2006/relationships/hyperlink" Target="javascript:showDetWin('/ewi/DcrTra?CONTEXT_FO=null&amp;CONTEXT_CS_IID=110671&amp;CONTEXT_DO_IID=1766&amp;CONTEXT_STRUKT=A&amp;CONTEXT_ROW=51&amp;CONTEXT_COL=1&amp;CONTEXT_DTYP=R')" TargetMode="External" /><Relationship Id="rId52" Type="http://schemas.openxmlformats.org/officeDocument/2006/relationships/hyperlink" Target="javascript:showDetWin('/ewi/DcrTra?CONTEXT_FO=null&amp;CONTEXT_CS_IID=110671&amp;CONTEXT_DO_IID=1766&amp;CONTEXT_STRUKT=A&amp;CONTEXT_ROW=52&amp;CONTEXT_COL=1&amp;CONTEXT_DTYP=R')" TargetMode="External" /><Relationship Id="rId53" Type="http://schemas.openxmlformats.org/officeDocument/2006/relationships/hyperlink" Target="javascript:showDetWin('/ewi/DcrTra?CONTEXT_FO=null&amp;CONTEXT_CS_IID=110671&amp;CONTEXT_DO_IID=1766&amp;CONTEXT_STRUKT=A&amp;CONTEXT_ROW=53&amp;CONTEXT_COL=1&amp;CONTEXT_DTYP=R')" TargetMode="External" /><Relationship Id="rId54" Type="http://schemas.openxmlformats.org/officeDocument/2006/relationships/hyperlink" Target="javascript:showDetWin('/ewi/DcrTra?CONTEXT_FO=null&amp;CONTEXT_CS_IID=110671&amp;CONTEXT_DO_IID=1766&amp;CONTEXT_STRUKT=A&amp;CONTEXT_ROW=54&amp;CONTEXT_COL=1&amp;CONTEXT_DTYP=R')" TargetMode="External" /><Relationship Id="rId55" Type="http://schemas.openxmlformats.org/officeDocument/2006/relationships/hyperlink" Target="javascript:showDetWin('/ewi/DcrTra?CONTEXT_FO=null&amp;CONTEXT_CS_IID=110671&amp;CONTEXT_DO_IID=1766&amp;CONTEXT_STRUKT=A&amp;CONTEXT_ROW=55&amp;CONTEXT_COL=1&amp;CONTEXT_DTYP=R')" TargetMode="External" /><Relationship Id="rId56" Type="http://schemas.openxmlformats.org/officeDocument/2006/relationships/hyperlink" Target="javascript:showDetWin('/ewi/DcrTra?CONTEXT_FO=null&amp;CONTEXT_CS_IID=110671&amp;CONTEXT_DO_IID=1766&amp;CONTEXT_STRUKT=A&amp;CONTEXT_ROW=56&amp;CONTEXT_COL=1&amp;CONTEXT_DTYP=R')" TargetMode="External" /><Relationship Id="rId57" Type="http://schemas.openxmlformats.org/officeDocument/2006/relationships/hyperlink" Target="javascript:showDetWin('/ewi/DcrTra?CONTEXT_FO=null&amp;CONTEXT_CS_IID=110671&amp;CONTEXT_DO_IID=1766&amp;CONTEXT_STRUKT=A&amp;CONTEXT_ROW=57&amp;CONTEXT_COL=1&amp;CONTEXT_DTYP=R')" TargetMode="External" /><Relationship Id="rId58" Type="http://schemas.openxmlformats.org/officeDocument/2006/relationships/hyperlink" Target="javascript:showDetWin('/ewi/DcrTra?CONTEXT_FO=null&amp;CONTEXT_CS_IID=110671&amp;CONTEXT_DO_IID=1766&amp;CONTEXT_STRUKT=A&amp;CONTEXT_ROW=58&amp;CONTEXT_COL=1&amp;CONTEXT_DTYP=R')" TargetMode="External" /><Relationship Id="rId59" Type="http://schemas.openxmlformats.org/officeDocument/2006/relationships/hyperlink" Target="javascript:showDetWin('/ewi/DcrTra?CONTEXT_FO=null&amp;CONTEXT_CS_IID=110671&amp;CONTEXT_DO_IID=1766&amp;CONTEXT_STRUKT=A&amp;CONTEXT_ROW=59&amp;CONTEXT_COL=1&amp;CONTEXT_DTYP=R')" TargetMode="External" /><Relationship Id="rId60" Type="http://schemas.openxmlformats.org/officeDocument/2006/relationships/hyperlink" Target="javascript:showDetWin('/ewi/DcrTra?CONTEXT_FO=null&amp;CONTEXT_CS_IID=110671&amp;CONTEXT_DO_IID=1766&amp;CONTEXT_STRUKT=A&amp;CONTEXT_ROW=60&amp;CONTEXT_COL=1&amp;CONTEXT_DTYP=R')" TargetMode="External" /><Relationship Id="rId61" Type="http://schemas.openxmlformats.org/officeDocument/2006/relationships/hyperlink" Target="javascript:showDetWin('/ewi/DcrTra?CONTEXT_FO=null&amp;CONTEXT_CS_IID=110671&amp;CONTEXT_DO_IID=1766&amp;CONTEXT_STRUKT=A&amp;CONTEXT_ROW=61&amp;CONTEXT_COL=1&amp;CONTEXT_DTYP=R')" TargetMode="External" /><Relationship Id="rId62" Type="http://schemas.openxmlformats.org/officeDocument/2006/relationships/hyperlink" Target="javascript:showDetWin('/ewi/DcrTra?CONTEXT_FO=null&amp;CONTEXT_CS_IID=110671&amp;CONTEXT_DO_IID=1766&amp;CONTEXT_STRUKT=A&amp;CONTEXT_ROW=62&amp;CONTEXT_COL=1&amp;CONTEXT_DTYP=R')" TargetMode="External" /><Relationship Id="rId63" Type="http://schemas.openxmlformats.org/officeDocument/2006/relationships/hyperlink" Target="javascript:showDetWin('/ewi/DcrTra?CONTEXT_FO=null&amp;CONTEXT_CS_IID=110671&amp;CONTEXT_DO_IID=1766&amp;CONTEXT_STRUKT=A&amp;CONTEXT_ROW=63&amp;CONTEXT_COL=1&amp;CONTEXT_DTYP=R')" TargetMode="External" /><Relationship Id="rId64" Type="http://schemas.openxmlformats.org/officeDocument/2006/relationships/hyperlink" Target="javascript:showDetWin('/ewi/DcrTra?CONTEXT_FO=null&amp;CONTEXT_CS_IID=110671&amp;CONTEXT_DO_IID=1766&amp;CONTEXT_STRUKT=A&amp;CONTEXT_ROW=64&amp;CONTEXT_COL=1&amp;CONTEXT_DTYP=R')" TargetMode="External" /><Relationship Id="rId65" Type="http://schemas.openxmlformats.org/officeDocument/2006/relationships/hyperlink" Target="javascript:showDetWin('/ewi/DcrTra?CONTEXT_FO=null&amp;CONTEXT_CS_IID=110671&amp;CONTEXT_DO_IID=1766&amp;CONTEXT_STRUKT=A&amp;CONTEXT_ROW=65&amp;CONTEXT_COL=1&amp;CONTEXT_DTYP=R')" TargetMode="External" /><Relationship Id="rId66" Type="http://schemas.openxmlformats.org/officeDocument/2006/relationships/hyperlink" Target="javascript:showDetWin('/ewi/DcrTra?CONTEXT_FO=null&amp;CONTEXT_CS_IID=110671&amp;CONTEXT_DO_IID=1766&amp;CONTEXT_STRUKT=A&amp;CONTEXT_ROW=66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7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4086&amp;CONTEXT_DO_IID=823&amp;CONTEXT_STRUKT=A&amp;CONTEXT_ROW=19&amp;CONTEXT_COL=1&amp;CONTEXT_DTYP=R')" TargetMode="External" /><Relationship Id="rId2" Type="http://schemas.openxmlformats.org/officeDocument/2006/relationships/hyperlink" Target="javascript:showDetWin('/ewi/DcrTra?CONTEXT_FO=null&amp;CONTEXT_CS_IID=104086&amp;CONTEXT_DO_IID=823&amp;CONTEXT_STRUKT=A&amp;CONTEXT_ROW=95&amp;CONTEXT_COL=1&amp;CONTEXT_DTYP=R')" TargetMode="External" /><Relationship Id="rId3" Type="http://schemas.openxmlformats.org/officeDocument/2006/relationships/hyperlink" Target="javascript:showDetWin('/ewi/DcrTra?CONTEXT_FO=null&amp;CONTEXT_CS_IID=104086&amp;CONTEXT_DO_IID=823&amp;CONTEXT_STRUKT=A&amp;CONTEXT_ROW=94&amp;CONTEXT_COL=1&amp;CONTEXT_DTYP=R')" TargetMode="External" /><Relationship Id="rId4" Type="http://schemas.openxmlformats.org/officeDocument/2006/relationships/hyperlink" Target="javascript:showDetWin('/ewi/DcrTra?CONTEXT_FO=null&amp;CONTEXT_CS_IID=104086&amp;CONTEXT_DO_IID=823&amp;CONTEXT_STRUKT=A&amp;CONTEXT_ROW=93&amp;CONTEXT_COL=1&amp;CONTEXT_DTYP=R')" TargetMode="External" /><Relationship Id="rId5" Type="http://schemas.openxmlformats.org/officeDocument/2006/relationships/hyperlink" Target="javascript:showDetWin('/ewi/DcrTra?CONTEXT_FO=null&amp;CONTEXT_CS_IID=104086&amp;CONTEXT_DO_IID=823&amp;CONTEXT_STRUKT=A&amp;CONTEXT_ROW=92&amp;CONTEXT_COL=1&amp;CONTEXT_DTYP=R')" TargetMode="External" /><Relationship Id="rId6" Type="http://schemas.openxmlformats.org/officeDocument/2006/relationships/hyperlink" Target="javascript:showDetWin('/ewi/DcrTra?CONTEXT_FO=null&amp;CONTEXT_CS_IID=104086&amp;CONTEXT_DO_IID=823&amp;CONTEXT_STRUKT=A&amp;CONTEXT_ROW=91&amp;CONTEXT_COL=1&amp;CONTEXT_DTYP=R')" TargetMode="External" /><Relationship Id="rId7" Type="http://schemas.openxmlformats.org/officeDocument/2006/relationships/hyperlink" Target="javascript:showDetWin('/ewi/DcrTra?CONTEXT_FO=null&amp;CONTEXT_CS_IID=104086&amp;CONTEXT_DO_IID=823&amp;CONTEXT_STRUKT=A&amp;CONTEXT_ROW=90&amp;CONTEXT_COL=1&amp;CONTEXT_DTYP=R')" TargetMode="External" /><Relationship Id="rId8" Type="http://schemas.openxmlformats.org/officeDocument/2006/relationships/hyperlink" Target="javascript:showDetWin('/ewi/DcrTra?CONTEXT_FO=null&amp;CONTEXT_CS_IID=104086&amp;CONTEXT_DO_IID=823&amp;CONTEXT_STRUKT=A&amp;CONTEXT_ROW=89&amp;CONTEXT_COL=1&amp;CONTEXT_DTYP=R')" TargetMode="External" /><Relationship Id="rId9" Type="http://schemas.openxmlformats.org/officeDocument/2006/relationships/hyperlink" Target="javascript:showDetWin('/ewi/DcrTra?CONTEXT_FO=null&amp;CONTEXT_CS_IID=104086&amp;CONTEXT_DO_IID=823&amp;CONTEXT_STRUKT=A&amp;CONTEXT_ROW=88&amp;CONTEXT_COL=1&amp;CONTEXT_DTYP=R')" TargetMode="External" /><Relationship Id="rId10" Type="http://schemas.openxmlformats.org/officeDocument/2006/relationships/hyperlink" Target="javascript:showDetWin('/ewi/DcrTra?CONTEXT_FO=null&amp;CONTEXT_CS_IID=104086&amp;CONTEXT_DO_IID=823&amp;CONTEXT_STRUKT=A&amp;CONTEXT_ROW=87&amp;CONTEXT_COL=1&amp;CONTEXT_DTYP=R')" TargetMode="External" /><Relationship Id="rId11" Type="http://schemas.openxmlformats.org/officeDocument/2006/relationships/hyperlink" Target="javascript:showDetWin('/ewi/DcrTra?CONTEXT_FO=null&amp;CONTEXT_CS_IID=104086&amp;CONTEXT_DO_IID=823&amp;CONTEXT_STRUKT=A&amp;CONTEXT_ROW=86&amp;CONTEXT_COL=1&amp;CONTEXT_DTYP=R')" TargetMode="External" /><Relationship Id="rId12" Type="http://schemas.openxmlformats.org/officeDocument/2006/relationships/hyperlink" Target="javascript:showDetWin('/ewi/DcrTra?CONTEXT_FO=null&amp;CONTEXT_CS_IID=104086&amp;CONTEXT_DO_IID=823&amp;CONTEXT_STRUKT=A&amp;CONTEXT_ROW=85&amp;CONTEXT_COL=1&amp;CONTEXT_DTYP=R')" TargetMode="External" /><Relationship Id="rId13" Type="http://schemas.openxmlformats.org/officeDocument/2006/relationships/hyperlink" Target="javascript:showDetWin('/ewi/DcrTra?CONTEXT_FO=null&amp;CONTEXT_CS_IID=104086&amp;CONTEXT_DO_IID=823&amp;CONTEXT_STRUKT=A&amp;CONTEXT_ROW=84&amp;CONTEXT_COL=1&amp;CONTEXT_DTYP=R')" TargetMode="External" /><Relationship Id="rId14" Type="http://schemas.openxmlformats.org/officeDocument/2006/relationships/hyperlink" Target="javascript:showDetWin('/ewi/DcrTra?CONTEXT_FO=null&amp;CONTEXT_CS_IID=104086&amp;CONTEXT_DO_IID=823&amp;CONTEXT_STRUKT=A&amp;CONTEXT_ROW=83&amp;CONTEXT_COL=1&amp;CONTEXT_DTYP=R')" TargetMode="External" /><Relationship Id="rId15" Type="http://schemas.openxmlformats.org/officeDocument/2006/relationships/hyperlink" Target="javascript:showDetWin('/ewi/DcrTra?CONTEXT_FO=null&amp;CONTEXT_CS_IID=104086&amp;CONTEXT_DO_IID=823&amp;CONTEXT_STRUKT=A&amp;CONTEXT_ROW=82&amp;CONTEXT_COL=1&amp;CONTEXT_DTYP=R')" TargetMode="External" /><Relationship Id="rId16" Type="http://schemas.openxmlformats.org/officeDocument/2006/relationships/hyperlink" Target="javascript:showDetWin('/ewi/DcrTra?CONTEXT_FO=null&amp;CONTEXT_CS_IID=104086&amp;CONTEXT_DO_IID=823&amp;CONTEXT_STRUKT=A&amp;CONTEXT_ROW=81&amp;CONTEXT_COL=1&amp;CONTEXT_DTYP=R')" TargetMode="External" /><Relationship Id="rId17" Type="http://schemas.openxmlformats.org/officeDocument/2006/relationships/hyperlink" Target="javascript:showDetWin('/ewi/DcrTra?CONTEXT_FO=null&amp;CONTEXT_CS_IID=104086&amp;CONTEXT_DO_IID=823&amp;CONTEXT_STRUKT=A&amp;CONTEXT_ROW=80&amp;CONTEXT_COL=1&amp;CONTEXT_DTYP=R')" TargetMode="External" /><Relationship Id="rId18" Type="http://schemas.openxmlformats.org/officeDocument/2006/relationships/hyperlink" Target="javascript:showDetWin('/ewi/DcrTra?CONTEXT_FO=null&amp;CONTEXT_CS_IID=104086&amp;CONTEXT_DO_IID=823&amp;CONTEXT_STRUKT=A&amp;CONTEXT_ROW=79&amp;CONTEXT_COL=1&amp;CONTEXT_DTYP=R')" TargetMode="External" /><Relationship Id="rId19" Type="http://schemas.openxmlformats.org/officeDocument/2006/relationships/hyperlink" Target="javascript:showDetWin('/ewi/DcrTra?CONTEXT_FO=null&amp;CONTEXT_CS_IID=104086&amp;CONTEXT_DO_IID=823&amp;CONTEXT_STRUKT=A&amp;CONTEXT_ROW=78&amp;CONTEXT_COL=1&amp;CONTEXT_DTYP=R')" TargetMode="External" /><Relationship Id="rId20" Type="http://schemas.openxmlformats.org/officeDocument/2006/relationships/hyperlink" Target="javascript:showDetWin('/ewi/DcrTra?CONTEXT_FO=null&amp;CONTEXT_CS_IID=104086&amp;CONTEXT_DO_IID=823&amp;CONTEXT_STRUKT=A&amp;CONTEXT_ROW=77&amp;CONTEXT_COL=1&amp;CONTEXT_DTYP=R')" TargetMode="External" /><Relationship Id="rId21" Type="http://schemas.openxmlformats.org/officeDocument/2006/relationships/hyperlink" Target="javascript:showDetWin('/ewi/DcrTra?CONTEXT_FO=null&amp;CONTEXT_CS_IID=104086&amp;CONTEXT_DO_IID=823&amp;CONTEXT_STRUKT=A&amp;CONTEXT_ROW=76&amp;CONTEXT_COL=1&amp;CONTEXT_DTYP=R')" TargetMode="External" /><Relationship Id="rId22" Type="http://schemas.openxmlformats.org/officeDocument/2006/relationships/hyperlink" Target="javascript:showDetWin('/ewi/DcrTra?CONTEXT_FO=null&amp;CONTEXT_CS_IID=104086&amp;CONTEXT_DO_IID=823&amp;CONTEXT_STRUKT=A&amp;CONTEXT_ROW=75&amp;CONTEXT_COL=1&amp;CONTEXT_DTYP=R')" TargetMode="External" /><Relationship Id="rId23" Type="http://schemas.openxmlformats.org/officeDocument/2006/relationships/hyperlink" Target="javascript:showDetWin('/ewi/DcrTra?CONTEXT_FO=null&amp;CONTEXT_CS_IID=104086&amp;CONTEXT_DO_IID=823&amp;CONTEXT_STRUKT=A&amp;CONTEXT_ROW=74&amp;CONTEXT_COL=1&amp;CONTEXT_DTYP=R')" TargetMode="External" /><Relationship Id="rId24" Type="http://schemas.openxmlformats.org/officeDocument/2006/relationships/hyperlink" Target="javascript:showDetWin('/ewi/DcrTra?CONTEXT_FO=null&amp;CONTEXT_CS_IID=104086&amp;CONTEXT_DO_IID=823&amp;CONTEXT_STRUKT=A&amp;CONTEXT_ROW=73&amp;CONTEXT_COL=1&amp;CONTEXT_DTYP=R')" TargetMode="External" /><Relationship Id="rId25" Type="http://schemas.openxmlformats.org/officeDocument/2006/relationships/hyperlink" Target="javascript:showDetWin('/ewi/DcrTra?CONTEXT_FO=null&amp;CONTEXT_CS_IID=104086&amp;CONTEXT_DO_IID=823&amp;CONTEXT_STRUKT=A&amp;CONTEXT_ROW=72&amp;CONTEXT_COL=1&amp;CONTEXT_DTYP=R')" TargetMode="External" /><Relationship Id="rId26" Type="http://schemas.openxmlformats.org/officeDocument/2006/relationships/hyperlink" Target="javascript:showDetWin('/ewi/DcrTra?CONTEXT_FO=null&amp;CONTEXT_CS_IID=104086&amp;CONTEXT_DO_IID=823&amp;CONTEXT_STRUKT=A&amp;CONTEXT_ROW=71&amp;CONTEXT_COL=1&amp;CONTEXT_DTYP=R')" TargetMode="External" /><Relationship Id="rId27" Type="http://schemas.openxmlformats.org/officeDocument/2006/relationships/hyperlink" Target="javascript:showDetWin('/ewi/DcrTra?CONTEXT_FO=null&amp;CONTEXT_CS_IID=104086&amp;CONTEXT_DO_IID=823&amp;CONTEXT_STRUKT=A&amp;CONTEXT_ROW=70&amp;CONTEXT_COL=1&amp;CONTEXT_DTYP=R')" TargetMode="External" /><Relationship Id="rId28" Type="http://schemas.openxmlformats.org/officeDocument/2006/relationships/hyperlink" Target="javascript:showDetWin('/ewi/DcrTra?CONTEXT_FO=null&amp;CONTEXT_CS_IID=104086&amp;CONTEXT_DO_IID=823&amp;CONTEXT_STRUKT=A&amp;CONTEXT_ROW=69&amp;CONTEXT_COL=1&amp;CONTEXT_DTYP=R')" TargetMode="External" /><Relationship Id="rId29" Type="http://schemas.openxmlformats.org/officeDocument/2006/relationships/hyperlink" Target="javascript:showDetWin('/ewi/DcrTra?CONTEXT_FO=null&amp;CONTEXT_CS_IID=104086&amp;CONTEXT_DO_IID=823&amp;CONTEXT_STRUKT=A&amp;CONTEXT_ROW=68&amp;CONTEXT_COL=1&amp;CONTEXT_DTYP=R')" TargetMode="External" /><Relationship Id="rId30" Type="http://schemas.openxmlformats.org/officeDocument/2006/relationships/hyperlink" Target="javascript:showDetWin('/ewi/DcrTra?CONTEXT_FO=null&amp;CONTEXT_CS_IID=104086&amp;CONTEXT_DO_IID=823&amp;CONTEXT_STRUKT=A&amp;CONTEXT_ROW=67&amp;CONTEXT_COL=1&amp;CONTEXT_DTYP=R')" TargetMode="External" /><Relationship Id="rId31" Type="http://schemas.openxmlformats.org/officeDocument/2006/relationships/hyperlink" Target="javascript:showDetWin('/ewi/DcrTra?CONTEXT_FO=null&amp;CONTEXT_CS_IID=104086&amp;CONTEXT_DO_IID=823&amp;CONTEXT_STRUKT=A&amp;CONTEXT_ROW=66&amp;CONTEXT_COL=1&amp;CONTEXT_DTYP=R')" TargetMode="External" /><Relationship Id="rId32" Type="http://schemas.openxmlformats.org/officeDocument/2006/relationships/hyperlink" Target="javascript:showDetWin('/ewi/DcrTra?CONTEXT_FO=null&amp;CONTEXT_CS_IID=104086&amp;CONTEXT_DO_IID=823&amp;CONTEXT_STRUKT=A&amp;CONTEXT_ROW=65&amp;CONTEXT_COL=1&amp;CONTEXT_DTYP=R')" TargetMode="External" /><Relationship Id="rId33" Type="http://schemas.openxmlformats.org/officeDocument/2006/relationships/hyperlink" Target="javascript:showDetWin('/ewi/DcrTra?CONTEXT_FO=null&amp;CONTEXT_CS_IID=104086&amp;CONTEXT_DO_IID=823&amp;CONTEXT_STRUKT=A&amp;CONTEXT_ROW=64&amp;CONTEXT_COL=1&amp;CONTEXT_DTYP=R')" TargetMode="External" /><Relationship Id="rId34" Type="http://schemas.openxmlformats.org/officeDocument/2006/relationships/hyperlink" Target="javascript:showDetWin('/ewi/DcrTra?CONTEXT_FO=null&amp;CONTEXT_CS_IID=104086&amp;CONTEXT_DO_IID=823&amp;CONTEXT_STRUKT=A&amp;CONTEXT_ROW=63&amp;CONTEXT_COL=1&amp;CONTEXT_DTYP=R')" TargetMode="External" /><Relationship Id="rId35" Type="http://schemas.openxmlformats.org/officeDocument/2006/relationships/hyperlink" Target="javascript:showDetWin('/ewi/DcrTra?CONTEXT_FO=null&amp;CONTEXT_CS_IID=104086&amp;CONTEXT_DO_IID=823&amp;CONTEXT_STRUKT=A&amp;CONTEXT_ROW=62&amp;CONTEXT_COL=1&amp;CONTEXT_DTYP=R')" TargetMode="External" /><Relationship Id="rId36" Type="http://schemas.openxmlformats.org/officeDocument/2006/relationships/hyperlink" Target="javascript:showDetWin('/ewi/DcrTra?CONTEXT_FO=null&amp;CONTEXT_CS_IID=104086&amp;CONTEXT_DO_IID=823&amp;CONTEXT_STRUKT=A&amp;CONTEXT_ROW=61&amp;CONTEXT_COL=1&amp;CONTEXT_DTYP=R')" TargetMode="External" /><Relationship Id="rId37" Type="http://schemas.openxmlformats.org/officeDocument/2006/relationships/hyperlink" Target="javascript:showDetWin('/ewi/DcrTra?CONTEXT_FO=null&amp;CONTEXT_CS_IID=104086&amp;CONTEXT_DO_IID=823&amp;CONTEXT_STRUKT=A&amp;CONTEXT_ROW=60&amp;CONTEXT_COL=1&amp;CONTEXT_DTYP=R')" TargetMode="External" /><Relationship Id="rId38" Type="http://schemas.openxmlformats.org/officeDocument/2006/relationships/hyperlink" Target="javascript:showDetWin('/ewi/DcrTra?CONTEXT_FO=null&amp;CONTEXT_CS_IID=104086&amp;CONTEXT_DO_IID=823&amp;CONTEXT_STRUKT=A&amp;CONTEXT_ROW=59&amp;CONTEXT_COL=1&amp;CONTEXT_DTYP=R')" TargetMode="External" /><Relationship Id="rId39" Type="http://schemas.openxmlformats.org/officeDocument/2006/relationships/hyperlink" Target="javascript:showDetWin('/ewi/DcrTra?CONTEXT_FO=null&amp;CONTEXT_CS_IID=104086&amp;CONTEXT_DO_IID=823&amp;CONTEXT_STRUKT=A&amp;CONTEXT_ROW=58&amp;CONTEXT_COL=1&amp;CONTEXT_DTYP=R')" TargetMode="External" /><Relationship Id="rId40" Type="http://schemas.openxmlformats.org/officeDocument/2006/relationships/hyperlink" Target="javascript:showDetWin('/ewi/DcrTra?CONTEXT_FO=null&amp;CONTEXT_CS_IID=104086&amp;CONTEXT_DO_IID=823&amp;CONTEXT_STRUKT=A&amp;CONTEXT_ROW=57&amp;CONTEXT_COL=1&amp;CONTEXT_DTYP=R')" TargetMode="External" /><Relationship Id="rId41" Type="http://schemas.openxmlformats.org/officeDocument/2006/relationships/hyperlink" Target="javascript:showDetWin('/ewi/DcrTra?CONTEXT_FO=null&amp;CONTEXT_CS_IID=104086&amp;CONTEXT_DO_IID=823&amp;CONTEXT_STRUKT=A&amp;CONTEXT_ROW=56&amp;CONTEXT_COL=1&amp;CONTEXT_DTYP=R')" TargetMode="External" /><Relationship Id="rId42" Type="http://schemas.openxmlformats.org/officeDocument/2006/relationships/hyperlink" Target="javascript:showDetWin('/ewi/DcrTra?CONTEXT_FO=null&amp;CONTEXT_CS_IID=104086&amp;CONTEXT_DO_IID=823&amp;CONTEXT_STRUKT=A&amp;CONTEXT_ROW=55&amp;CONTEXT_COL=1&amp;CONTEXT_DTYP=R')" TargetMode="External" /><Relationship Id="rId43" Type="http://schemas.openxmlformats.org/officeDocument/2006/relationships/hyperlink" Target="javascript:showDetWin('/ewi/DcrTra?CONTEXT_FO=null&amp;CONTEXT_CS_IID=104086&amp;CONTEXT_DO_IID=823&amp;CONTEXT_STRUKT=A&amp;CONTEXT_ROW=54&amp;CONTEXT_COL=1&amp;CONTEXT_DTYP=R')" TargetMode="External" /><Relationship Id="rId44" Type="http://schemas.openxmlformats.org/officeDocument/2006/relationships/hyperlink" Target="javascript:showDetWin('/ewi/DcrTra?CONTEXT_FO=null&amp;CONTEXT_CS_IID=104086&amp;CONTEXT_DO_IID=823&amp;CONTEXT_STRUKT=A&amp;CONTEXT_ROW=53&amp;CONTEXT_COL=1&amp;CONTEXT_DTYP=R')" TargetMode="External" /><Relationship Id="rId45" Type="http://schemas.openxmlformats.org/officeDocument/2006/relationships/hyperlink" Target="javascript:showDetWin('/ewi/DcrTra?CONTEXT_FO=null&amp;CONTEXT_CS_IID=104086&amp;CONTEXT_DO_IID=823&amp;CONTEXT_STRUKT=A&amp;CONTEXT_ROW=52&amp;CONTEXT_COL=1&amp;CONTEXT_DTYP=R')" TargetMode="External" /><Relationship Id="rId46" Type="http://schemas.openxmlformats.org/officeDocument/2006/relationships/hyperlink" Target="javascript:showDetWin('/ewi/DcrTra?CONTEXT_FO=null&amp;CONTEXT_CS_IID=104086&amp;CONTEXT_DO_IID=823&amp;CONTEXT_STRUKT=A&amp;CONTEXT_ROW=51&amp;CONTEXT_COL=1&amp;CONTEXT_DTYP=R')" TargetMode="External" /><Relationship Id="rId47" Type="http://schemas.openxmlformats.org/officeDocument/2006/relationships/hyperlink" Target="javascript:showDetWin('/ewi/DcrTra?CONTEXT_FO=null&amp;CONTEXT_CS_IID=104086&amp;CONTEXT_DO_IID=823&amp;CONTEXT_STRUKT=A&amp;CONTEXT_ROW=50&amp;CONTEXT_COL=1&amp;CONTEXT_DTYP=R')" TargetMode="External" /><Relationship Id="rId48" Type="http://schemas.openxmlformats.org/officeDocument/2006/relationships/hyperlink" Target="javascript:showDetWin('/ewi/DcrTra?CONTEXT_FO=null&amp;CONTEXT_CS_IID=104086&amp;CONTEXT_DO_IID=823&amp;CONTEXT_STRUKT=A&amp;CONTEXT_ROW=49&amp;CONTEXT_COL=1&amp;CONTEXT_DTYP=R')" TargetMode="External" /><Relationship Id="rId49" Type="http://schemas.openxmlformats.org/officeDocument/2006/relationships/hyperlink" Target="javascript:showDetWin('/ewi/DcrTra?CONTEXT_FO=null&amp;CONTEXT_CS_IID=104086&amp;CONTEXT_DO_IID=823&amp;CONTEXT_STRUKT=A&amp;CONTEXT_ROW=48&amp;CONTEXT_COL=1&amp;CONTEXT_DTYP=R')" TargetMode="External" /><Relationship Id="rId50" Type="http://schemas.openxmlformats.org/officeDocument/2006/relationships/hyperlink" Target="javascript:showDetWin('/ewi/DcrTra?CONTEXT_FO=null&amp;CONTEXT_CS_IID=104086&amp;CONTEXT_DO_IID=823&amp;CONTEXT_STRUKT=A&amp;CONTEXT_ROW=47&amp;CONTEXT_COL=1&amp;CONTEXT_DTYP=R')" TargetMode="External" /><Relationship Id="rId51" Type="http://schemas.openxmlformats.org/officeDocument/2006/relationships/hyperlink" Target="javascript:showDetWin('/ewi/DcrTra?CONTEXT_FO=null&amp;CONTEXT_CS_IID=104086&amp;CONTEXT_DO_IID=823&amp;CONTEXT_STRUKT=A&amp;CONTEXT_ROW=46&amp;CONTEXT_COL=1&amp;CONTEXT_DTYP=R')" TargetMode="External" /><Relationship Id="rId52" Type="http://schemas.openxmlformats.org/officeDocument/2006/relationships/hyperlink" Target="javascript:showDetWin('/ewi/DcrTra?CONTEXT_FO=null&amp;CONTEXT_CS_IID=104086&amp;CONTEXT_DO_IID=823&amp;CONTEXT_STRUKT=A&amp;CONTEXT_ROW=45&amp;CONTEXT_COL=1&amp;CONTEXT_DTYP=R')" TargetMode="External" /><Relationship Id="rId53" Type="http://schemas.openxmlformats.org/officeDocument/2006/relationships/hyperlink" Target="javascript:showDetWin('/ewi/DcrTra?CONTEXT_FO=null&amp;CONTEXT_CS_IID=104086&amp;CONTEXT_DO_IID=823&amp;CONTEXT_STRUKT=A&amp;CONTEXT_ROW=44&amp;CONTEXT_COL=1&amp;CONTEXT_DTYP=R')" TargetMode="External" /><Relationship Id="rId54" Type="http://schemas.openxmlformats.org/officeDocument/2006/relationships/hyperlink" Target="javascript:showDetWin('/ewi/DcrTra?CONTEXT_FO=null&amp;CONTEXT_CS_IID=104086&amp;CONTEXT_DO_IID=823&amp;CONTEXT_STRUKT=A&amp;CONTEXT_ROW=43&amp;CONTEXT_COL=1&amp;CONTEXT_DTYP=R')" TargetMode="External" /><Relationship Id="rId55" Type="http://schemas.openxmlformats.org/officeDocument/2006/relationships/hyperlink" Target="javascript:showDetWin('/ewi/DcrTra?CONTEXT_FO=null&amp;CONTEXT_CS_IID=104086&amp;CONTEXT_DO_IID=823&amp;CONTEXT_STRUKT=A&amp;CONTEXT_ROW=42&amp;CONTEXT_COL=1&amp;CONTEXT_DTYP=R')" TargetMode="External" /><Relationship Id="rId56" Type="http://schemas.openxmlformats.org/officeDocument/2006/relationships/hyperlink" Target="javascript:showDetWin('/ewi/DcrTra?CONTEXT_FO=null&amp;CONTEXT_CS_IID=104086&amp;CONTEXT_DO_IID=823&amp;CONTEXT_STRUKT=A&amp;CONTEXT_ROW=41&amp;CONTEXT_COL=1&amp;CONTEXT_DTYP=R')" TargetMode="External" /><Relationship Id="rId57" Type="http://schemas.openxmlformats.org/officeDocument/2006/relationships/hyperlink" Target="javascript:showDetWin('/ewi/DcrTra?CONTEXT_FO=null&amp;CONTEXT_CS_IID=104086&amp;CONTEXT_DO_IID=823&amp;CONTEXT_STRUKT=A&amp;CONTEXT_ROW=40&amp;CONTEXT_COL=1&amp;CONTEXT_DTYP=R')" TargetMode="External" /><Relationship Id="rId58" Type="http://schemas.openxmlformats.org/officeDocument/2006/relationships/hyperlink" Target="javascript:showDetWin('/ewi/DcrTra?CONTEXT_FO=null&amp;CONTEXT_CS_IID=104086&amp;CONTEXT_DO_IID=823&amp;CONTEXT_STRUKT=A&amp;CONTEXT_ROW=39&amp;CONTEXT_COL=1&amp;CONTEXT_DTYP=R')" TargetMode="External" /><Relationship Id="rId59" Type="http://schemas.openxmlformats.org/officeDocument/2006/relationships/hyperlink" Target="javascript:showDetWin('/ewi/DcrTra?CONTEXT_FO=null&amp;CONTEXT_CS_IID=104086&amp;CONTEXT_DO_IID=823&amp;CONTEXT_STRUKT=A&amp;CONTEXT_ROW=38&amp;CONTEXT_COL=1&amp;CONTEXT_DTYP=R')" TargetMode="External" /><Relationship Id="rId60" Type="http://schemas.openxmlformats.org/officeDocument/2006/relationships/hyperlink" Target="javascript:showDetWin('/ewi/DcrTra?CONTEXT_FO=null&amp;CONTEXT_CS_IID=104086&amp;CONTEXT_DO_IID=823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4086&amp;CONTEXT_DO_IID=823&amp;CONTEXT_STRUKT=A&amp;CONTEXT_ROW=36&amp;CONTEXT_COL=1&amp;CONTEXT_DTYP=R')" TargetMode="External" /><Relationship Id="rId62" Type="http://schemas.openxmlformats.org/officeDocument/2006/relationships/hyperlink" Target="javascript:showDetWin('/ewi/DcrTra?CONTEXT_FO=null&amp;CONTEXT_CS_IID=104086&amp;CONTEXT_DO_IID=823&amp;CONTEXT_STRUKT=A&amp;CONTEXT_ROW=35&amp;CONTEXT_COL=1&amp;CONTEXT_DTYP=R')" TargetMode="External" /><Relationship Id="rId63" Type="http://schemas.openxmlformats.org/officeDocument/2006/relationships/hyperlink" Target="javascript:showDetWin('/ewi/DcrTra?CONTEXT_FO=null&amp;CONTEXT_CS_IID=104086&amp;CONTEXT_DO_IID=823&amp;CONTEXT_STRUKT=A&amp;CONTEXT_ROW=34&amp;CONTEXT_COL=1&amp;CONTEXT_DTYP=R')" TargetMode="External" /><Relationship Id="rId64" Type="http://schemas.openxmlformats.org/officeDocument/2006/relationships/hyperlink" Target="javascript:showDetWin('/ewi/DcrTra?CONTEXT_FO=null&amp;CONTEXT_CS_IID=104086&amp;CONTEXT_DO_IID=823&amp;CONTEXT_STRUKT=A&amp;CONTEXT_ROW=33&amp;CONTEXT_COL=1&amp;CONTEXT_DTYP=R')" TargetMode="External" /><Relationship Id="rId65" Type="http://schemas.openxmlformats.org/officeDocument/2006/relationships/hyperlink" Target="javascript:showDetWin('/ewi/DcrTra?CONTEXT_FO=null&amp;CONTEXT_CS_IID=104086&amp;CONTEXT_DO_IID=823&amp;CONTEXT_STRUKT=A&amp;CONTEXT_ROW=32&amp;CONTEXT_COL=1&amp;CONTEXT_DTYP=R')" TargetMode="External" /><Relationship Id="rId66" Type="http://schemas.openxmlformats.org/officeDocument/2006/relationships/hyperlink" Target="javascript:showDetWin('/ewi/DcrTra?CONTEXT_FO=null&amp;CONTEXT_CS_IID=104086&amp;CONTEXT_DO_IID=823&amp;CONTEXT_STRUKT=A&amp;CONTEXT_ROW=31&amp;CONTEXT_COL=1&amp;CONTEXT_DTYP=R')" TargetMode="External" /><Relationship Id="rId67" Type="http://schemas.openxmlformats.org/officeDocument/2006/relationships/hyperlink" Target="javascript:showDetWin('/ewi/DcrTra?CONTEXT_FO=null&amp;CONTEXT_CS_IID=104086&amp;CONTEXT_DO_IID=823&amp;CONTEXT_STRUKT=A&amp;CONTEXT_ROW=30&amp;CONTEXT_COL=1&amp;CONTEXT_DTYP=R')" TargetMode="External" /><Relationship Id="rId68" Type="http://schemas.openxmlformats.org/officeDocument/2006/relationships/hyperlink" Target="javascript:showDetWin('/ewi/DcrTra?CONTEXT_FO=null&amp;CONTEXT_CS_IID=104086&amp;CONTEXT_DO_IID=823&amp;CONTEXT_STRUKT=A&amp;CONTEXT_ROW=29&amp;CONTEXT_COL=1&amp;CONTEXT_DTYP=R')" TargetMode="External" /><Relationship Id="rId69" Type="http://schemas.openxmlformats.org/officeDocument/2006/relationships/hyperlink" Target="javascript:showDetWin('/ewi/DcrTra?CONTEXT_FO=null&amp;CONTEXT_CS_IID=104086&amp;CONTEXT_DO_IID=823&amp;CONTEXT_STRUKT=A&amp;CONTEXT_ROW=28&amp;CONTEXT_COL=1&amp;CONTEXT_DTYP=R')" TargetMode="External" /><Relationship Id="rId70" Type="http://schemas.openxmlformats.org/officeDocument/2006/relationships/hyperlink" Target="javascript:showDetWin('/ewi/DcrTra?CONTEXT_FO=null&amp;CONTEXT_CS_IID=104086&amp;CONTEXT_DO_IID=823&amp;CONTEXT_STRUKT=A&amp;CONTEXT_ROW=27&amp;CONTEXT_COL=1&amp;CONTEXT_DTYP=R')" TargetMode="External" /><Relationship Id="rId71" Type="http://schemas.openxmlformats.org/officeDocument/2006/relationships/hyperlink" Target="javascript:showDetWin('/ewi/DcrTra?CONTEXT_FO=null&amp;CONTEXT_CS_IID=104086&amp;CONTEXT_DO_IID=823&amp;CONTEXT_STRUKT=A&amp;CONTEXT_ROW=26&amp;CONTEXT_COL=1&amp;CONTEXT_DTYP=R')" TargetMode="External" /><Relationship Id="rId72" Type="http://schemas.openxmlformats.org/officeDocument/2006/relationships/hyperlink" Target="javascript:showDetWin('/ewi/DcrTra?CONTEXT_FO=null&amp;CONTEXT_CS_IID=104086&amp;CONTEXT_DO_IID=823&amp;CONTEXT_STRUKT=A&amp;CONTEXT_ROW=25&amp;CONTEXT_COL=1&amp;CONTEXT_DTYP=R')" TargetMode="External" /><Relationship Id="rId73" Type="http://schemas.openxmlformats.org/officeDocument/2006/relationships/hyperlink" Target="javascript:showDetWin('/ewi/DcrTra?CONTEXT_FO=null&amp;CONTEXT_CS_IID=104086&amp;CONTEXT_DO_IID=823&amp;CONTEXT_STRUKT=A&amp;CONTEXT_ROW=24&amp;CONTEXT_COL=1&amp;CONTEXT_DTYP=R')" TargetMode="External" /><Relationship Id="rId74" Type="http://schemas.openxmlformats.org/officeDocument/2006/relationships/hyperlink" Target="javascript:showDetWin('/ewi/DcrTra?CONTEXT_FO=null&amp;CONTEXT_CS_IID=104086&amp;CONTEXT_DO_IID=823&amp;CONTEXT_STRUKT=A&amp;CONTEXT_ROW=23&amp;CONTEXT_COL=1&amp;CONTEXT_DTYP=R')" TargetMode="External" /><Relationship Id="rId75" Type="http://schemas.openxmlformats.org/officeDocument/2006/relationships/hyperlink" Target="javascript:showDetWin('/ewi/DcrTra?CONTEXT_FO=null&amp;CONTEXT_CS_IID=104086&amp;CONTEXT_DO_IID=823&amp;CONTEXT_STRUKT=A&amp;CONTEXT_ROW=22&amp;CONTEXT_COL=1&amp;CONTEXT_DTYP=R')" TargetMode="External" /><Relationship Id="rId76" Type="http://schemas.openxmlformats.org/officeDocument/2006/relationships/hyperlink" Target="javascript:showDetWin('/ewi/DcrTra?CONTEXT_FO=null&amp;CONTEXT_CS_IID=104086&amp;CONTEXT_DO_IID=823&amp;CONTEXT_STRUKT=A&amp;CONTEXT_ROW=21&amp;CONTEXT_COL=1&amp;CONTEXT_DTYP=R')" TargetMode="External" /><Relationship Id="rId77" Type="http://schemas.openxmlformats.org/officeDocument/2006/relationships/hyperlink" Target="javascript:showDetWin('/ewi/DcrTra?CONTEXT_FO=null&amp;CONTEXT_CS_IID=104086&amp;CONTEXT_DO_IID=823&amp;CONTEXT_STRUKT=A&amp;CONTEXT_ROW=20&amp;CONTEXT_COL=1&amp;CONTEXT_DTYP=R')" TargetMode="External" /><Relationship Id="rId78" Type="http://schemas.openxmlformats.org/officeDocument/2006/relationships/hyperlink" Target="javascript:showDetWin('/ewi/DcrTra?CONTEXT_FO=null&amp;CONTEXT_CS_IID=104086&amp;CONTEXT_DO_IID=823&amp;CONTEXT_STRUKT=A&amp;CONTEXT_ROW=18&amp;CONTEXT_COL=1&amp;CONTEXT_DTYP=R')" TargetMode="External" /><Relationship Id="rId79" Type="http://schemas.openxmlformats.org/officeDocument/2006/relationships/hyperlink" Target="javascript:showDetWin('/ewi/DcrTra?CONTEXT_FO=null&amp;CONTEXT_CS_IID=104086&amp;CONTEXT_DO_IID=823&amp;CONTEXT_STRUKT=A&amp;CONTEXT_ROW=17&amp;CONTEXT_COL=1&amp;CONTEXT_DTYP=R')" TargetMode="External" /><Relationship Id="rId80" Type="http://schemas.openxmlformats.org/officeDocument/2006/relationships/hyperlink" Target="javascript:showDetWin('/ewi/DcrTra?CONTEXT_FO=null&amp;CONTEXT_CS_IID=104086&amp;CONTEXT_DO_IID=823&amp;CONTEXT_STRUKT=A&amp;CONTEXT_ROW=16&amp;CONTEXT_COL=1&amp;CONTEXT_DTYP=R')" TargetMode="External" /><Relationship Id="rId81" Type="http://schemas.openxmlformats.org/officeDocument/2006/relationships/hyperlink" Target="javascript:showDetWin('/ewi/DcrTra?CONTEXT_FO=null&amp;CONTEXT_CS_IID=104086&amp;CONTEXT_DO_IID=823&amp;CONTEXT_STRUKT=A&amp;CONTEXT_ROW=15&amp;CONTEXT_COL=1&amp;CONTEXT_DTYP=R')" TargetMode="External" /><Relationship Id="rId82" Type="http://schemas.openxmlformats.org/officeDocument/2006/relationships/hyperlink" Target="javascript:showDetWin('/ewi/DcrTra?CONTEXT_FO=null&amp;CONTEXT_CS_IID=104086&amp;CONTEXT_DO_IID=823&amp;CONTEXT_STRUKT=A&amp;CONTEXT_ROW=14&amp;CONTEXT_COL=1&amp;CONTEXT_DTYP=R')" TargetMode="External" /><Relationship Id="rId83" Type="http://schemas.openxmlformats.org/officeDocument/2006/relationships/hyperlink" Target="javascript:showDetWin('/ewi/DcrTra?CONTEXT_FO=null&amp;CONTEXT_CS_IID=104086&amp;CONTEXT_DO_IID=823&amp;CONTEXT_STRUKT=A&amp;CONTEXT_ROW=13&amp;CONTEXT_COL=1&amp;CONTEXT_DTYP=R')" TargetMode="External" /><Relationship Id="rId84" Type="http://schemas.openxmlformats.org/officeDocument/2006/relationships/hyperlink" Target="javascript:showDetWin('/ewi/DcrTra?CONTEXT_FO=null&amp;CONTEXT_CS_IID=104086&amp;CONTEXT_DO_IID=823&amp;CONTEXT_STRUKT=A&amp;CONTEXT_ROW=12&amp;CONTEXT_COL=1&amp;CONTEXT_DTYP=R')" TargetMode="External" /><Relationship Id="rId85" Type="http://schemas.openxmlformats.org/officeDocument/2006/relationships/hyperlink" Target="javascript:showDetWin('/ewi/DcrTra?CONTEXT_FO=null&amp;CONTEXT_CS_IID=104086&amp;CONTEXT_DO_IID=823&amp;CONTEXT_STRUKT=A&amp;CONTEXT_ROW=11&amp;CONTEXT_COL=1&amp;CONTEXT_DTYP=R')" TargetMode="External" /><Relationship Id="rId86" Type="http://schemas.openxmlformats.org/officeDocument/2006/relationships/hyperlink" Target="javascript:showDetWin('/ewi/DcrTra?CONTEXT_FO=null&amp;CONTEXT_CS_IID=104086&amp;CONTEXT_DO_IID=823&amp;CONTEXT_STRUKT=A&amp;CONTEXT_ROW=10&amp;CONTEXT_COL=1&amp;CONTEXT_DTYP=R')" TargetMode="External" /><Relationship Id="rId87" Type="http://schemas.openxmlformats.org/officeDocument/2006/relationships/hyperlink" Target="javascript:showDetWin('/ewi/DcrTra?CONTEXT_FO=null&amp;CONTEXT_CS_IID=104086&amp;CONTEXT_DO_IID=823&amp;CONTEXT_STRUKT=A&amp;CONTEXT_ROW=9&amp;CONTEXT_COL=1&amp;CONTEXT_DTYP=R')" TargetMode="External" /><Relationship Id="rId88" Type="http://schemas.openxmlformats.org/officeDocument/2006/relationships/hyperlink" Target="javascript:showDetWin('/ewi/DcrTra?CONTEXT_FO=null&amp;CONTEXT_CS_IID=104086&amp;CONTEXT_DO_IID=823&amp;CONTEXT_STRUKT=A&amp;CONTEXT_ROW=8&amp;CONTEXT_COL=1&amp;CONTEXT_DTYP=R')" TargetMode="External" /><Relationship Id="rId89" Type="http://schemas.openxmlformats.org/officeDocument/2006/relationships/hyperlink" Target="javascript:showDetWin('/ewi/DcrTra?CONTEXT_FO=null&amp;CONTEXT_CS_IID=104086&amp;CONTEXT_DO_IID=823&amp;CONTEXT_STRUKT=A&amp;CONTEXT_ROW=7&amp;CONTEXT_COL=1&amp;CONTEXT_DTYP=R')" TargetMode="External" /><Relationship Id="rId90" Type="http://schemas.openxmlformats.org/officeDocument/2006/relationships/hyperlink" Target="javascript:showDetWin('/ewi/DcrTra?CONTEXT_FO=null&amp;CONTEXT_CS_IID=104086&amp;CONTEXT_DO_IID=823&amp;CONTEXT_STRUKT=A&amp;CONTEXT_ROW=6&amp;CONTEXT_COL=1&amp;CONTEXT_DTYP=R')" TargetMode="External" /><Relationship Id="rId91" Type="http://schemas.openxmlformats.org/officeDocument/2006/relationships/hyperlink" Target="javascript:showDetWin('/ewi/DcrTra?CONTEXT_FO=null&amp;CONTEXT_CS_IID=104086&amp;CONTEXT_DO_IID=823&amp;CONTEXT_STRUKT=A&amp;CONTEXT_ROW=5&amp;CONTEXT_COL=1&amp;CONTEXT_DTYP=R')" TargetMode="External" /><Relationship Id="rId92" Type="http://schemas.openxmlformats.org/officeDocument/2006/relationships/hyperlink" Target="javascript:showDetWin('/ewi/DcrTra?CONTEXT_FO=null&amp;CONTEXT_CS_IID=104086&amp;CONTEXT_DO_IID=823&amp;CONTEXT_STRUKT=A&amp;CONTEXT_ROW=4&amp;CONTEXT_COL=1&amp;CONTEXT_DTYP=R')" TargetMode="External" /><Relationship Id="rId93" Type="http://schemas.openxmlformats.org/officeDocument/2006/relationships/hyperlink" Target="javascript:showDetWin('/ewi/DcrTra?CONTEXT_FO=null&amp;CONTEXT_CS_IID=104086&amp;CONTEXT_DO_IID=823&amp;CONTEXT_STRUKT=A&amp;CONTEXT_ROW=3&amp;CONTEXT_COL=1&amp;CONTEXT_DTYP=R')" TargetMode="External" /><Relationship Id="rId94" Type="http://schemas.openxmlformats.org/officeDocument/2006/relationships/hyperlink" Target="javascript:showDetWin('/ewi/DcrTra?CONTEXT_FO=null&amp;CONTEXT_CS_IID=104086&amp;CONTEXT_DO_IID=823&amp;CONTEXT_STRUKT=A&amp;CONTEXT_ROW=2&amp;CONTEXT_COL=1&amp;CONTEXT_DTYP=R')" TargetMode="External" /><Relationship Id="rId95" Type="http://schemas.openxmlformats.org/officeDocument/2006/relationships/hyperlink" Target="javascript:showDetWin('/ewi/DcrTra?CONTEXT_FO=null&amp;CONTEXT_CS_IID=104086&amp;CONTEXT_DO_IID=823&amp;CONTEXT_STRUKT=A&amp;CONTEXT_ROW=1&amp;CONTEXT_COL=1&amp;CONTEXT_DTYP=R')" TargetMode="External" /><Relationship Id="rId96" Type="http://schemas.openxmlformats.org/officeDocument/2006/relationships/hyperlink" Target="javascript:showDetWin('/ewi/DcrTra?CONTEXT_FO=null&amp;CONTEXT_CS_IID=104086&amp;CONTEXT_DO_IID=823&amp;CONTEXT_STRUKT=A&amp;CONTEXT_ROW=96&amp;CONTEXT_COL=1&amp;CONTEXT_DTYP=R')" TargetMode="External" /><Relationship Id="rId97" Type="http://schemas.openxmlformats.org/officeDocument/2006/relationships/hyperlink" Target="javascript:showDetWin('/ewi/DcrTra?CONTEXT_FO=null&amp;CONTEXT_CS_IID=104086&amp;CONTEXT_DO_IID=823&amp;CONTEXT_STRUKT=A&amp;CONTEXT_ROW=97&amp;CONTEXT_COL=1&amp;CONTEXT_DTYP=R')" TargetMode="External" /><Relationship Id="rId98" Type="http://schemas.openxmlformats.org/officeDocument/2006/relationships/hyperlink" Target="javascript:showDetWin('/ewi/DcrTra?CONTEXT_FO=null&amp;CONTEXT_CS_IID=104086&amp;CONTEXT_DO_IID=823&amp;CONTEXT_STRUKT=A&amp;CONTEXT_ROW=98&amp;CONTEXT_COL=1&amp;CONTEXT_DTYP=R')" TargetMode="External" /><Relationship Id="rId99" Type="http://schemas.openxmlformats.org/officeDocument/2006/relationships/hyperlink" Target="javascript:showDetWin('/ewi/DcrTra?CONTEXT_FO=null&amp;CONTEXT_CS_IID=104086&amp;CONTEXT_DO_IID=823&amp;CONTEXT_STRUKT=A&amp;CONTEXT_ROW=99&amp;CONTEXT_COL=1&amp;CONTEXT_DTYP=R')" TargetMode="External" /><Relationship Id="rId100" Type="http://schemas.openxmlformats.org/officeDocument/2006/relationships/hyperlink" Target="javascript:showDetWin('/ewi/DcrTra?CONTEXT_FO=null&amp;CONTEXT_CS_IID=104086&amp;CONTEXT_DO_IID=823&amp;CONTEXT_STRUKT=A&amp;CONTEXT_ROW=100&amp;CONTEXT_COL=1&amp;CONTEXT_DTYP=R')" TargetMode="External" /><Relationship Id="rId101" Type="http://schemas.openxmlformats.org/officeDocument/2006/relationships/hyperlink" Target="javascript:showDetWin('/ewi/DcrTra?CONTEXT_FO=null&amp;CONTEXT_CS_IID=104086&amp;CONTEXT_DO_IID=823&amp;CONTEXT_STRUKT=A&amp;CONTEXT_ROW=101&amp;CONTEXT_COL=1&amp;CONTEXT_DTYP=R')" TargetMode="External" /><Relationship Id="rId102" Type="http://schemas.openxmlformats.org/officeDocument/2006/relationships/hyperlink" Target="javascript:showDetWin('/ewi/DcrTra?CONTEXT_FO=null&amp;CONTEXT_CS_IID=104086&amp;CONTEXT_DO_IID=823&amp;CONTEXT_STRUKT=A&amp;CONTEXT_ROW=102&amp;CONTEXT_COL=1&amp;CONTEXT_DTYP=R')" TargetMode="External" /><Relationship Id="rId103" Type="http://schemas.openxmlformats.org/officeDocument/2006/relationships/hyperlink" Target="javascript:showDetWin('/ewi/DcrTra?CONTEXT_FO=null&amp;CONTEXT_CS_IID=104086&amp;CONTEXT_DO_IID=823&amp;CONTEXT_STRUKT=A&amp;CONTEXT_ROW=103&amp;CONTEXT_COL=1&amp;CONTEXT_DTYP=R')" TargetMode="External" /><Relationship Id="rId10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5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26.140625" style="0" customWidth="1"/>
    <col min="2" max="2" width="20.00390625" style="0" customWidth="1"/>
    <col min="3" max="3" width="22.7109375" style="0" customWidth="1"/>
    <col min="4" max="4" width="19.140625" style="0" customWidth="1"/>
    <col min="5" max="5" width="17.140625" style="0" customWidth="1"/>
    <col min="6" max="6" width="17.00390625" style="0" customWidth="1"/>
    <col min="7" max="7" width="17.8515625" style="0" customWidth="1"/>
    <col min="8" max="8" width="17.28125" style="0" customWidth="1"/>
  </cols>
  <sheetData>
    <row r="1" spans="1:8" ht="20.25">
      <c r="A1" s="149" t="s">
        <v>40</v>
      </c>
      <c r="B1" s="149"/>
      <c r="C1" s="149"/>
      <c r="D1" s="149"/>
      <c r="E1" s="149"/>
      <c r="F1" s="149"/>
      <c r="G1" s="149"/>
      <c r="H1" s="149"/>
    </row>
    <row r="2" spans="1:8" ht="10.5" customHeight="1" thickBot="1">
      <c r="A2" s="15"/>
      <c r="B2" s="15"/>
      <c r="C2" s="15"/>
      <c r="D2" s="15"/>
      <c r="E2" s="15"/>
      <c r="F2" s="15"/>
      <c r="G2" s="15"/>
      <c r="H2" s="15"/>
    </row>
    <row r="3" spans="1:8" ht="13.5" customHeight="1" thickBot="1">
      <c r="A3" s="134" t="s">
        <v>542</v>
      </c>
      <c r="B3" s="135"/>
      <c r="C3" s="36">
        <v>40274</v>
      </c>
      <c r="D3" s="15"/>
      <c r="E3" s="15"/>
      <c r="F3" s="15"/>
      <c r="G3" s="15"/>
      <c r="H3" s="15"/>
    </row>
    <row r="4" spans="1:8" ht="13.5" customHeight="1" thickBot="1">
      <c r="A4" s="132"/>
      <c r="B4" s="132"/>
      <c r="C4" s="133"/>
      <c r="D4" s="15"/>
      <c r="E4" s="15"/>
      <c r="F4" s="15"/>
      <c r="G4" s="15"/>
      <c r="H4" s="15"/>
    </row>
    <row r="5" spans="1:8" ht="13.5" customHeight="1" thickBot="1">
      <c r="A5" s="134" t="s">
        <v>543</v>
      </c>
      <c r="B5" s="135"/>
      <c r="C5" s="36">
        <v>40477</v>
      </c>
      <c r="D5" s="15"/>
      <c r="E5" s="15"/>
      <c r="F5" s="15"/>
      <c r="G5" s="15"/>
      <c r="H5" s="15"/>
    </row>
    <row r="6" spans="1:8" ht="13.5" customHeight="1">
      <c r="A6" s="132"/>
      <c r="B6" s="132"/>
      <c r="C6" s="133"/>
      <c r="D6" s="15"/>
      <c r="E6" s="15"/>
      <c r="F6" s="15"/>
      <c r="G6" s="15"/>
      <c r="H6" s="15"/>
    </row>
    <row r="7" spans="1:8" ht="13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8" t="s">
        <v>26</v>
      </c>
      <c r="B8" s="15"/>
      <c r="C8" s="15"/>
      <c r="D8" s="15"/>
      <c r="E8" s="15"/>
      <c r="F8" s="15"/>
      <c r="G8" s="15"/>
      <c r="H8" s="15"/>
    </row>
    <row r="9" ht="8.25" customHeight="1"/>
    <row r="10" spans="1:3" ht="12.75">
      <c r="A10" s="151" t="s">
        <v>3</v>
      </c>
      <c r="B10" s="151"/>
      <c r="C10" s="30" t="s">
        <v>44</v>
      </c>
    </row>
    <row r="11" spans="1:8" ht="12.75">
      <c r="A11" s="151" t="s">
        <v>4</v>
      </c>
      <c r="B11" s="151"/>
      <c r="C11" s="30" t="s">
        <v>45</v>
      </c>
      <c r="G11" s="19"/>
      <c r="H11" s="19"/>
    </row>
    <row r="12" spans="1:8" ht="22.5">
      <c r="A12" s="151" t="s">
        <v>24</v>
      </c>
      <c r="B12" s="151"/>
      <c r="C12" s="30" t="s">
        <v>41</v>
      </c>
      <c r="G12" s="21"/>
      <c r="H12" s="21"/>
    </row>
    <row r="13" spans="1:7" ht="12.75">
      <c r="A13" s="152" t="s">
        <v>43</v>
      </c>
      <c r="B13" s="151"/>
      <c r="C13" s="30" t="s">
        <v>42</v>
      </c>
      <c r="G13" s="20"/>
    </row>
    <row r="14" spans="1:3" ht="12.75">
      <c r="A14" s="151" t="s">
        <v>5</v>
      </c>
      <c r="B14" s="151"/>
      <c r="C14" s="32">
        <v>35597</v>
      </c>
    </row>
    <row r="15" spans="1:3" ht="12.75">
      <c r="A15" s="151" t="s">
        <v>6</v>
      </c>
      <c r="B15" s="151"/>
      <c r="C15" s="44">
        <v>40296</v>
      </c>
    </row>
    <row r="16" spans="1:3" ht="12.75">
      <c r="A16" s="151" t="s">
        <v>7</v>
      </c>
      <c r="B16" s="151"/>
      <c r="C16" s="7">
        <v>24030000</v>
      </c>
    </row>
    <row r="17" spans="1:5" ht="12.75">
      <c r="A17" s="151" t="s">
        <v>8</v>
      </c>
      <c r="B17" s="151"/>
      <c r="C17" s="7">
        <v>24030000</v>
      </c>
      <c r="E17" s="28"/>
    </row>
    <row r="18" ht="12.75">
      <c r="E18" s="29"/>
    </row>
    <row r="19" spans="1:5" ht="12.75">
      <c r="A19" s="2" t="s">
        <v>50</v>
      </c>
      <c r="E19" s="29"/>
    </row>
    <row r="20" spans="1:5" ht="12.75">
      <c r="A20" s="160" t="s">
        <v>51</v>
      </c>
      <c r="B20" s="160"/>
      <c r="C20" s="160"/>
      <c r="E20" s="29"/>
    </row>
    <row r="21" spans="1:5" ht="12.75">
      <c r="A21" s="160" t="s">
        <v>52</v>
      </c>
      <c r="B21" s="160"/>
      <c r="C21" s="160"/>
      <c r="E21" s="29"/>
    </row>
    <row r="22" ht="12.75">
      <c r="E22" s="29"/>
    </row>
    <row r="23" spans="1:5" ht="12.75">
      <c r="A23" s="160" t="s">
        <v>53</v>
      </c>
      <c r="B23" s="160"/>
      <c r="C23" s="160"/>
      <c r="E23" s="29"/>
    </row>
    <row r="24" spans="1:5" ht="12.75">
      <c r="A24" s="160" t="s">
        <v>52</v>
      </c>
      <c r="B24" s="160"/>
      <c r="C24" s="160"/>
      <c r="E24" s="29"/>
    </row>
    <row r="25" spans="1:5" ht="12.75">
      <c r="A25" s="33"/>
      <c r="B25" s="33"/>
      <c r="C25" s="33"/>
      <c r="E25" s="29"/>
    </row>
    <row r="26" spans="1:5" ht="12.75">
      <c r="A26" s="160" t="s">
        <v>82</v>
      </c>
      <c r="B26" s="160"/>
      <c r="C26" s="160"/>
      <c r="E26" s="29"/>
    </row>
    <row r="27" spans="1:5" ht="12.75">
      <c r="A27" s="33" t="s">
        <v>81</v>
      </c>
      <c r="B27" s="33"/>
      <c r="C27" s="33"/>
      <c r="E27" s="29"/>
    </row>
    <row r="28" spans="1:5" ht="12.75">
      <c r="A28" s="33"/>
      <c r="B28" s="33"/>
      <c r="C28" s="33"/>
      <c r="E28" s="29"/>
    </row>
    <row r="29" spans="1:2" ht="12.75">
      <c r="A29" s="2" t="s">
        <v>25</v>
      </c>
      <c r="B29" s="2"/>
    </row>
    <row r="30" spans="1:5" ht="12.75">
      <c r="A30" s="13" t="s">
        <v>72</v>
      </c>
      <c r="E30" s="29"/>
    </row>
    <row r="31" ht="12.75">
      <c r="E31" s="29"/>
    </row>
    <row r="32" ht="12.75">
      <c r="A32" s="2" t="s">
        <v>14</v>
      </c>
    </row>
    <row r="33" ht="6.75" customHeight="1">
      <c r="A33" s="2"/>
    </row>
    <row r="34" spans="1:3" ht="12.75">
      <c r="A34" s="150" t="s">
        <v>9</v>
      </c>
      <c r="B34" s="150"/>
      <c r="C34" s="27">
        <v>1</v>
      </c>
    </row>
    <row r="35" spans="1:3" ht="12.75">
      <c r="A35" s="150" t="s">
        <v>10</v>
      </c>
      <c r="B35" s="150"/>
      <c r="C35" s="27">
        <v>66</v>
      </c>
    </row>
    <row r="36" spans="1:3" ht="12.75">
      <c r="A36" s="37"/>
      <c r="B36" s="37"/>
      <c r="C36" s="37"/>
    </row>
    <row r="37" spans="1:3" ht="12.75">
      <c r="A37" s="9" t="s">
        <v>56</v>
      </c>
      <c r="B37" s="37"/>
      <c r="C37" s="37"/>
    </row>
    <row r="38" spans="1:3" ht="7.5" customHeight="1">
      <c r="A38" s="9"/>
      <c r="B38" s="37"/>
      <c r="C38" s="37"/>
    </row>
    <row r="39" spans="1:8" ht="12.75">
      <c r="A39" s="145" t="s">
        <v>57</v>
      </c>
      <c r="B39" s="145"/>
      <c r="C39" s="145"/>
      <c r="D39" s="22"/>
      <c r="E39" s="22"/>
      <c r="F39" s="22"/>
      <c r="G39" s="22"/>
      <c r="H39" s="22"/>
    </row>
    <row r="40" spans="1:8" ht="12.75">
      <c r="A40" s="26" t="s">
        <v>28</v>
      </c>
      <c r="B40" s="154" t="s">
        <v>21</v>
      </c>
      <c r="C40" s="137"/>
      <c r="D40" s="23"/>
      <c r="E40" s="23"/>
      <c r="F40" s="24"/>
      <c r="G40" s="24"/>
      <c r="H40" s="24"/>
    </row>
    <row r="41" spans="1:8" ht="12.75">
      <c r="A41" s="26" t="s">
        <v>29</v>
      </c>
      <c r="B41" s="153">
        <v>35597</v>
      </c>
      <c r="C41" s="137"/>
      <c r="D41" s="23"/>
      <c r="E41" s="23"/>
      <c r="F41" s="24"/>
      <c r="G41" s="24"/>
      <c r="H41" s="24"/>
    </row>
    <row r="42" spans="1:8" ht="12.75" hidden="1">
      <c r="A42" s="34" t="s">
        <v>37</v>
      </c>
      <c r="B42" s="143"/>
      <c r="C42" s="144"/>
      <c r="D42" s="23"/>
      <c r="E42" s="23"/>
      <c r="F42" s="24"/>
      <c r="G42" s="24"/>
      <c r="H42" s="24"/>
    </row>
    <row r="43" spans="1:8" ht="12.75" hidden="1">
      <c r="A43" s="34" t="s">
        <v>38</v>
      </c>
      <c r="B43" s="155"/>
      <c r="C43" s="156"/>
      <c r="D43" s="23"/>
      <c r="E43" s="23"/>
      <c r="F43" s="24"/>
      <c r="G43" s="24"/>
      <c r="H43" s="24"/>
    </row>
    <row r="44" spans="1:8" ht="12.75" hidden="1">
      <c r="A44" s="39" t="s">
        <v>79</v>
      </c>
      <c r="B44" s="35"/>
      <c r="C44" s="35"/>
      <c r="D44" s="23"/>
      <c r="E44" s="23"/>
      <c r="F44" s="24"/>
      <c r="G44" s="24"/>
      <c r="H44" s="24"/>
    </row>
    <row r="45" spans="1:8" ht="12.75" hidden="1">
      <c r="A45" s="34"/>
      <c r="B45" s="35"/>
      <c r="C45" s="35"/>
      <c r="D45" s="23"/>
      <c r="E45" s="23"/>
      <c r="F45" s="24"/>
      <c r="G45" s="24"/>
      <c r="H45" s="24"/>
    </row>
    <row r="46" spans="1:8" ht="12.75" hidden="1">
      <c r="A46" s="34"/>
      <c r="B46" s="35"/>
      <c r="C46" s="35"/>
      <c r="D46" s="23"/>
      <c r="E46" s="23"/>
      <c r="F46" s="24"/>
      <c r="G46" s="24"/>
      <c r="H46" s="24"/>
    </row>
    <row r="47" spans="1:8" ht="12.75" hidden="1">
      <c r="A47" s="34"/>
      <c r="B47" s="35"/>
      <c r="C47" s="35"/>
      <c r="D47" s="23"/>
      <c r="E47" s="23"/>
      <c r="F47" s="24"/>
      <c r="G47" s="24"/>
      <c r="H47" s="24"/>
    </row>
    <row r="48" spans="1:8" ht="12.75" hidden="1">
      <c r="A48" s="34"/>
      <c r="B48" s="35"/>
      <c r="C48" s="35"/>
      <c r="D48" s="23"/>
      <c r="E48" s="23"/>
      <c r="F48" s="24"/>
      <c r="G48" s="24"/>
      <c r="H48" s="24"/>
    </row>
    <row r="49" spans="1:8" ht="12.75" hidden="1">
      <c r="A49" s="34"/>
      <c r="B49" s="35"/>
      <c r="C49" s="35"/>
      <c r="D49" s="23"/>
      <c r="E49" s="23"/>
      <c r="F49" s="24"/>
      <c r="G49" s="24"/>
      <c r="H49" s="24"/>
    </row>
    <row r="50" spans="1:8" ht="12.75" hidden="1">
      <c r="A50" s="34"/>
      <c r="B50" s="35"/>
      <c r="C50" s="35"/>
      <c r="D50" s="23"/>
      <c r="E50" s="23"/>
      <c r="F50" s="24"/>
      <c r="G50" s="24"/>
      <c r="H50" s="24"/>
    </row>
    <row r="51" spans="1:8" ht="12.75">
      <c r="A51" s="25"/>
      <c r="B51" s="23"/>
      <c r="C51" s="23"/>
      <c r="D51" s="23"/>
      <c r="E51" s="23"/>
      <c r="F51" s="24"/>
      <c r="G51" s="24"/>
      <c r="H51" s="24"/>
    </row>
    <row r="52" spans="1:8" ht="12.75">
      <c r="A52" s="157" t="s">
        <v>58</v>
      </c>
      <c r="B52" s="158"/>
      <c r="C52" s="159"/>
      <c r="D52" s="23"/>
      <c r="E52" s="23"/>
      <c r="F52" s="24"/>
      <c r="G52" s="24"/>
      <c r="H52" s="24"/>
    </row>
    <row r="53" spans="1:8" ht="12.75">
      <c r="A53" s="26" t="s">
        <v>28</v>
      </c>
      <c r="B53" s="154" t="s">
        <v>22</v>
      </c>
      <c r="C53" s="137"/>
      <c r="D53" s="23"/>
      <c r="E53" s="23"/>
      <c r="F53" s="24"/>
      <c r="G53" s="24"/>
      <c r="H53" s="24"/>
    </row>
    <row r="54" spans="1:8" ht="12.75">
      <c r="A54" s="26" t="s">
        <v>29</v>
      </c>
      <c r="B54" s="153">
        <v>35597</v>
      </c>
      <c r="C54" s="137"/>
      <c r="D54" s="23"/>
      <c r="E54" s="23"/>
      <c r="F54" s="24"/>
      <c r="G54" s="24"/>
      <c r="H54" s="24"/>
    </row>
    <row r="55" spans="1:8" ht="12.75" hidden="1">
      <c r="A55" s="34" t="s">
        <v>37</v>
      </c>
      <c r="B55" s="143"/>
      <c r="C55" s="144"/>
      <c r="D55" s="23"/>
      <c r="E55" s="23"/>
      <c r="F55" s="24"/>
      <c r="G55" s="24"/>
      <c r="H55" s="24"/>
    </row>
    <row r="56" spans="1:8" ht="12.75" hidden="1">
      <c r="A56" s="34" t="s">
        <v>38</v>
      </c>
      <c r="B56" s="143"/>
      <c r="C56" s="144"/>
      <c r="D56" s="23"/>
      <c r="E56" s="23"/>
      <c r="F56" s="24"/>
      <c r="G56" s="24"/>
      <c r="H56" s="24"/>
    </row>
    <row r="57" spans="1:8" ht="12.75" hidden="1">
      <c r="A57" s="39" t="s">
        <v>79</v>
      </c>
      <c r="B57" s="35"/>
      <c r="C57" s="35"/>
      <c r="D57" s="23"/>
      <c r="E57" s="23"/>
      <c r="F57" s="24"/>
      <c r="G57" s="24"/>
      <c r="H57" s="24"/>
    </row>
    <row r="58" spans="1:8" ht="12.75" hidden="1">
      <c r="A58" s="34"/>
      <c r="B58" s="35"/>
      <c r="C58" s="35"/>
      <c r="D58" s="23"/>
      <c r="E58" s="23"/>
      <c r="F58" s="24"/>
      <c r="G58" s="24"/>
      <c r="H58" s="24"/>
    </row>
    <row r="59" spans="1:8" ht="12.75" hidden="1">
      <c r="A59" s="34"/>
      <c r="B59" s="35"/>
      <c r="C59" s="35"/>
      <c r="D59" s="23"/>
      <c r="E59" s="23"/>
      <c r="F59" s="24"/>
      <c r="G59" s="24"/>
      <c r="H59" s="24"/>
    </row>
    <row r="60" spans="1:8" ht="12.75" hidden="1">
      <c r="A60" s="34"/>
      <c r="B60" s="35"/>
      <c r="C60" s="35"/>
      <c r="D60" s="23"/>
      <c r="E60" s="23"/>
      <c r="F60" s="24"/>
      <c r="G60" s="24"/>
      <c r="H60" s="24"/>
    </row>
    <row r="61" spans="1:8" ht="12.75" hidden="1">
      <c r="A61" s="34"/>
      <c r="B61" s="35"/>
      <c r="C61" s="35"/>
      <c r="D61" s="23"/>
      <c r="E61" s="23"/>
      <c r="F61" s="24"/>
      <c r="G61" s="24"/>
      <c r="H61" s="24"/>
    </row>
    <row r="62" spans="1:8" ht="12.75" hidden="1">
      <c r="A62" s="34"/>
      <c r="B62" s="35"/>
      <c r="C62" s="35"/>
      <c r="D62" s="23"/>
      <c r="E62" s="23"/>
      <c r="F62" s="24"/>
      <c r="G62" s="24"/>
      <c r="H62" s="24"/>
    </row>
    <row r="63" spans="1:8" ht="12.75" hidden="1">
      <c r="A63" s="34"/>
      <c r="B63" s="35"/>
      <c r="C63" s="35"/>
      <c r="D63" s="23"/>
      <c r="E63" s="23"/>
      <c r="F63" s="24"/>
      <c r="G63" s="24"/>
      <c r="H63" s="24"/>
    </row>
    <row r="64" spans="1:3" ht="12.75">
      <c r="A64" s="37"/>
      <c r="B64" s="37"/>
      <c r="C64" s="37"/>
    </row>
    <row r="65" spans="1:8" ht="12.75">
      <c r="A65" s="157" t="s">
        <v>59</v>
      </c>
      <c r="B65" s="158"/>
      <c r="C65" s="159"/>
      <c r="D65" s="23"/>
      <c r="E65" s="23"/>
      <c r="F65" s="24"/>
      <c r="G65" s="24"/>
      <c r="H65" s="24"/>
    </row>
    <row r="66" spans="1:8" ht="12.75">
      <c r="A66" s="26" t="s">
        <v>28</v>
      </c>
      <c r="B66" s="154" t="s">
        <v>22</v>
      </c>
      <c r="C66" s="137"/>
      <c r="D66" s="23"/>
      <c r="E66" s="23"/>
      <c r="F66" s="24"/>
      <c r="G66" s="24"/>
      <c r="H66" s="24"/>
    </row>
    <row r="67" spans="1:8" ht="12.75">
      <c r="A67" s="26" t="s">
        <v>29</v>
      </c>
      <c r="B67" s="153">
        <v>35597</v>
      </c>
      <c r="C67" s="137"/>
      <c r="D67" s="23"/>
      <c r="E67" s="23"/>
      <c r="F67" s="24"/>
      <c r="G67" s="24"/>
      <c r="H67" s="24"/>
    </row>
    <row r="68" spans="1:8" ht="12.75" hidden="1">
      <c r="A68" s="34" t="s">
        <v>37</v>
      </c>
      <c r="B68" s="143"/>
      <c r="C68" s="144"/>
      <c r="D68" s="23"/>
      <c r="E68" s="23"/>
      <c r="F68" s="24"/>
      <c r="G68" s="24"/>
      <c r="H68" s="24"/>
    </row>
    <row r="69" spans="1:8" ht="12.75" hidden="1">
      <c r="A69" s="34" t="s">
        <v>38</v>
      </c>
      <c r="B69" s="143"/>
      <c r="C69" s="144"/>
      <c r="D69" s="23"/>
      <c r="E69" s="23"/>
      <c r="F69" s="24"/>
      <c r="G69" s="24"/>
      <c r="H69" s="24"/>
    </row>
    <row r="70" spans="1:8" ht="12.75" hidden="1">
      <c r="A70" s="39" t="s">
        <v>79</v>
      </c>
      <c r="B70" s="35"/>
      <c r="C70" s="35"/>
      <c r="D70" s="23"/>
      <c r="E70" s="23"/>
      <c r="F70" s="24"/>
      <c r="G70" s="24"/>
      <c r="H70" s="24"/>
    </row>
    <row r="71" spans="1:8" ht="12.75" hidden="1">
      <c r="A71" s="34"/>
      <c r="B71" s="35"/>
      <c r="C71" s="35"/>
      <c r="D71" s="23"/>
      <c r="E71" s="23"/>
      <c r="F71" s="24"/>
      <c r="G71" s="24"/>
      <c r="H71" s="24"/>
    </row>
    <row r="72" spans="1:8" ht="12.75" hidden="1">
      <c r="A72" s="34"/>
      <c r="B72" s="35"/>
      <c r="C72" s="35"/>
      <c r="D72" s="23"/>
      <c r="E72" s="23"/>
      <c r="F72" s="24"/>
      <c r="G72" s="24"/>
      <c r="H72" s="24"/>
    </row>
    <row r="73" spans="1:8" ht="12.75" hidden="1">
      <c r="A73" s="34"/>
      <c r="B73" s="35"/>
      <c r="C73" s="35"/>
      <c r="D73" s="23"/>
      <c r="E73" s="23"/>
      <c r="F73" s="24"/>
      <c r="G73" s="24"/>
      <c r="H73" s="24"/>
    </row>
    <row r="74" spans="1:8" ht="12.75" hidden="1">
      <c r="A74" s="34"/>
      <c r="B74" s="35"/>
      <c r="C74" s="35"/>
      <c r="D74" s="23"/>
      <c r="E74" s="23"/>
      <c r="F74" s="24"/>
      <c r="G74" s="24"/>
      <c r="H74" s="24"/>
    </row>
    <row r="75" spans="1:8" ht="12.75" hidden="1">
      <c r="A75" s="34"/>
      <c r="B75" s="35"/>
      <c r="C75" s="35"/>
      <c r="D75" s="23"/>
      <c r="E75" s="23"/>
      <c r="F75" s="24"/>
      <c r="G75" s="24"/>
      <c r="H75" s="24"/>
    </row>
    <row r="76" spans="1:8" ht="12.75" hidden="1">
      <c r="A76" s="34"/>
      <c r="B76" s="35"/>
      <c r="C76" s="35"/>
      <c r="D76" s="23"/>
      <c r="E76" s="23"/>
      <c r="F76" s="24"/>
      <c r="G76" s="24"/>
      <c r="H76" s="24"/>
    </row>
    <row r="77" spans="1:3" ht="12.75">
      <c r="A77" s="37"/>
      <c r="B77" s="37"/>
      <c r="C77" s="37"/>
    </row>
    <row r="78" spans="1:3" ht="12.75">
      <c r="A78" s="9" t="s">
        <v>67</v>
      </c>
      <c r="B78" s="37"/>
      <c r="C78" s="37"/>
    </row>
    <row r="79" spans="1:3" ht="12" customHeight="1">
      <c r="A79" s="9"/>
      <c r="B79" s="37"/>
      <c r="C79" s="37"/>
    </row>
    <row r="80" spans="1:3" ht="13.5" customHeight="1">
      <c r="A80" s="145" t="s">
        <v>27</v>
      </c>
      <c r="B80" s="145"/>
      <c r="C80" s="145"/>
    </row>
    <row r="81" spans="1:3" ht="13.5" customHeight="1">
      <c r="A81" s="26" t="s">
        <v>28</v>
      </c>
      <c r="B81" s="139" t="s">
        <v>21</v>
      </c>
      <c r="C81" s="139"/>
    </row>
    <row r="82" spans="1:3" ht="13.5" customHeight="1">
      <c r="A82" s="26" t="s">
        <v>29</v>
      </c>
      <c r="B82" s="140">
        <v>35597</v>
      </c>
      <c r="C82" s="139"/>
    </row>
    <row r="83" spans="1:3" ht="13.5" customHeight="1">
      <c r="A83" s="26" t="s">
        <v>37</v>
      </c>
      <c r="B83" s="146" t="s">
        <v>69</v>
      </c>
      <c r="C83" s="147"/>
    </row>
    <row r="84" spans="1:3" ht="38.25" customHeight="1">
      <c r="A84" s="26" t="s">
        <v>38</v>
      </c>
      <c r="B84" s="141" t="s">
        <v>60</v>
      </c>
      <c r="C84" s="142"/>
    </row>
    <row r="85" spans="1:3" ht="13.5" customHeight="1">
      <c r="A85" s="38" t="s">
        <v>79</v>
      </c>
      <c r="B85" s="38" t="s">
        <v>65</v>
      </c>
      <c r="C85" s="38" t="s">
        <v>66</v>
      </c>
    </row>
    <row r="86" spans="1:3" ht="13.5" customHeight="1">
      <c r="A86" s="25"/>
      <c r="B86" s="26" t="s">
        <v>30</v>
      </c>
      <c r="C86" s="38" t="s">
        <v>66</v>
      </c>
    </row>
    <row r="87" spans="1:3" ht="13.5" customHeight="1">
      <c r="A87" s="25"/>
      <c r="B87" s="26" t="s">
        <v>31</v>
      </c>
      <c r="C87" s="38" t="s">
        <v>66</v>
      </c>
    </row>
    <row r="88" spans="1:3" ht="13.5" customHeight="1">
      <c r="A88" s="25"/>
      <c r="B88" s="26" t="s">
        <v>32</v>
      </c>
      <c r="C88" s="38" t="s">
        <v>66</v>
      </c>
    </row>
    <row r="89" spans="1:3" ht="13.5" customHeight="1">
      <c r="A89" s="25"/>
      <c r="B89" s="26" t="s">
        <v>33</v>
      </c>
      <c r="C89" s="26" t="s">
        <v>36</v>
      </c>
    </row>
    <row r="90" spans="1:3" ht="13.5" customHeight="1">
      <c r="A90" s="25"/>
      <c r="B90" s="26" t="s">
        <v>34</v>
      </c>
      <c r="C90" s="26" t="s">
        <v>36</v>
      </c>
    </row>
    <row r="91" spans="1:3" ht="17.25" customHeight="1">
      <c r="A91" s="25"/>
      <c r="B91" s="26" t="s">
        <v>35</v>
      </c>
      <c r="C91" s="38" t="s">
        <v>66</v>
      </c>
    </row>
    <row r="92" spans="1:3" s="37" customFormat="1" ht="13.5" customHeight="1">
      <c r="A92" s="25"/>
      <c r="B92" s="25"/>
      <c r="C92" s="25"/>
    </row>
    <row r="93" spans="1:3" ht="13.5" customHeight="1">
      <c r="A93" s="145" t="s">
        <v>61</v>
      </c>
      <c r="B93" s="145"/>
      <c r="C93" s="145"/>
    </row>
    <row r="94" spans="1:3" ht="13.5" customHeight="1">
      <c r="A94" s="26" t="s">
        <v>28</v>
      </c>
      <c r="B94" s="138" t="s">
        <v>23</v>
      </c>
      <c r="C94" s="139"/>
    </row>
    <row r="95" spans="1:3" ht="13.5" customHeight="1">
      <c r="A95" s="26" t="s">
        <v>29</v>
      </c>
      <c r="B95" s="140">
        <v>39723</v>
      </c>
      <c r="C95" s="139"/>
    </row>
    <row r="96" spans="1:3" ht="13.5" customHeight="1">
      <c r="A96" s="26" t="s">
        <v>37</v>
      </c>
      <c r="B96" s="138" t="s">
        <v>62</v>
      </c>
      <c r="C96" s="138"/>
    </row>
    <row r="97" spans="1:3" ht="13.5" customHeight="1">
      <c r="A97" s="26" t="s">
        <v>38</v>
      </c>
      <c r="B97" s="138" t="s">
        <v>63</v>
      </c>
      <c r="C97" s="138"/>
    </row>
    <row r="98" spans="1:3" ht="13.5" customHeight="1">
      <c r="A98" s="38" t="s">
        <v>79</v>
      </c>
      <c r="B98" s="38" t="s">
        <v>65</v>
      </c>
      <c r="C98" s="38" t="s">
        <v>68</v>
      </c>
    </row>
    <row r="99" spans="2:3" ht="13.5" customHeight="1">
      <c r="B99" s="26" t="s">
        <v>30</v>
      </c>
      <c r="C99" s="38" t="s">
        <v>68</v>
      </c>
    </row>
    <row r="100" spans="2:3" ht="13.5" customHeight="1">
      <c r="B100" s="26" t="s">
        <v>31</v>
      </c>
      <c r="C100" s="38" t="s">
        <v>68</v>
      </c>
    </row>
    <row r="101" spans="2:3" ht="13.5" customHeight="1">
      <c r="B101" s="26" t="s">
        <v>32</v>
      </c>
      <c r="C101" s="38" t="s">
        <v>68</v>
      </c>
    </row>
    <row r="102" spans="2:3" ht="13.5" customHeight="1">
      <c r="B102" s="26" t="s">
        <v>33</v>
      </c>
      <c r="C102" s="26" t="s">
        <v>36</v>
      </c>
    </row>
    <row r="103" spans="2:3" ht="13.5" customHeight="1">
      <c r="B103" s="38" t="s">
        <v>34</v>
      </c>
      <c r="C103" s="38" t="s">
        <v>36</v>
      </c>
    </row>
    <row r="104" spans="2:3" ht="13.5" customHeight="1">
      <c r="B104" s="26" t="s">
        <v>35</v>
      </c>
      <c r="C104" s="38" t="s">
        <v>68</v>
      </c>
    </row>
    <row r="105" spans="1:3" s="37" customFormat="1" ht="13.5" customHeight="1">
      <c r="A105" s="25"/>
      <c r="B105" s="23"/>
      <c r="C105" s="23"/>
    </row>
    <row r="106" spans="1:3" ht="13.5" customHeight="1">
      <c r="A106" s="145" t="s">
        <v>64</v>
      </c>
      <c r="B106" s="145"/>
      <c r="C106" s="145"/>
    </row>
    <row r="107" spans="1:3" ht="13.5" customHeight="1">
      <c r="A107" s="26" t="s">
        <v>28</v>
      </c>
      <c r="B107" s="138" t="s">
        <v>22</v>
      </c>
      <c r="C107" s="139"/>
    </row>
    <row r="108" spans="1:3" ht="13.5" customHeight="1">
      <c r="A108" s="26" t="s">
        <v>29</v>
      </c>
      <c r="B108" s="140">
        <v>39973</v>
      </c>
      <c r="C108" s="139"/>
    </row>
    <row r="109" spans="1:3" ht="13.5" customHeight="1">
      <c r="A109" s="26" t="s">
        <v>37</v>
      </c>
      <c r="B109" s="148" t="s">
        <v>70</v>
      </c>
      <c r="C109" s="139"/>
    </row>
    <row r="110" spans="1:3" ht="13.5" customHeight="1">
      <c r="A110" s="26" t="s">
        <v>38</v>
      </c>
      <c r="B110" s="138" t="s">
        <v>78</v>
      </c>
      <c r="C110" s="139"/>
    </row>
    <row r="111" spans="1:3" ht="13.5" customHeight="1">
      <c r="A111" s="38" t="s">
        <v>79</v>
      </c>
      <c r="B111" s="136" t="s">
        <v>80</v>
      </c>
      <c r="C111" s="137"/>
    </row>
    <row r="112" spans="1:3" s="37" customFormat="1" ht="13.5" customHeight="1">
      <c r="A112" s="25"/>
      <c r="B112" s="25"/>
      <c r="C112" s="25"/>
    </row>
    <row r="113" spans="1:3" s="37" customFormat="1" ht="13.5" customHeight="1">
      <c r="A113" s="9" t="s">
        <v>76</v>
      </c>
      <c r="B113" s="25"/>
      <c r="C113" s="25"/>
    </row>
    <row r="114" spans="1:5" ht="13.5" customHeight="1">
      <c r="A114" s="42" t="s">
        <v>73</v>
      </c>
      <c r="B114" s="41"/>
      <c r="C114" s="41"/>
      <c r="D114" s="43"/>
      <c r="E114" s="37"/>
    </row>
    <row r="115" spans="1:5" ht="13.5" customHeight="1">
      <c r="A115" s="42"/>
      <c r="B115" s="41"/>
      <c r="C115" s="41"/>
      <c r="D115" s="43"/>
      <c r="E115" s="37"/>
    </row>
    <row r="116" spans="1:5" ht="13.5" customHeight="1">
      <c r="A116" s="9" t="s">
        <v>77</v>
      </c>
      <c r="B116" s="41"/>
      <c r="C116" s="41"/>
      <c r="D116" s="43"/>
      <c r="E116" s="37"/>
    </row>
    <row r="117" spans="1:5" ht="13.5" customHeight="1">
      <c r="A117" s="42" t="s">
        <v>74</v>
      </c>
      <c r="B117" s="42"/>
      <c r="C117" s="42"/>
      <c r="D117" s="42"/>
      <c r="E117" s="9"/>
    </row>
    <row r="118" spans="1:5" ht="13.5" customHeight="1">
      <c r="A118" s="42" t="s">
        <v>75</v>
      </c>
      <c r="B118" s="42"/>
      <c r="C118" s="42"/>
      <c r="D118" s="42"/>
      <c r="E118" s="9"/>
    </row>
    <row r="119" spans="1:3" ht="12.75">
      <c r="A119" s="37"/>
      <c r="B119" s="37"/>
      <c r="C119" s="37"/>
    </row>
    <row r="120" spans="1:3" ht="12.75">
      <c r="A120" s="9" t="s">
        <v>71</v>
      </c>
      <c r="B120" s="37"/>
      <c r="C120" s="37"/>
    </row>
    <row r="121" spans="1:3" ht="7.5" customHeight="1">
      <c r="A121" s="9"/>
      <c r="B121" s="37"/>
      <c r="C121" s="37"/>
    </row>
    <row r="122" spans="1:3" ht="22.5">
      <c r="A122" s="8" t="s">
        <v>11</v>
      </c>
      <c r="B122" s="8" t="s">
        <v>12</v>
      </c>
      <c r="C122" s="8" t="s">
        <v>13</v>
      </c>
    </row>
    <row r="123" spans="1:3" ht="12.75">
      <c r="A123" s="8" t="s">
        <v>15</v>
      </c>
      <c r="B123" s="8" t="s">
        <v>16</v>
      </c>
      <c r="C123" s="40">
        <v>1</v>
      </c>
    </row>
    <row r="125" ht="12.75">
      <c r="A125" s="2" t="s">
        <v>17</v>
      </c>
    </row>
    <row r="126" spans="1:8" ht="12.75">
      <c r="A126" s="31" t="s">
        <v>46</v>
      </c>
      <c r="B126" s="11"/>
      <c r="C126" s="11"/>
      <c r="D126" s="11"/>
      <c r="E126" s="11"/>
      <c r="F126" s="11"/>
      <c r="G126" s="11"/>
      <c r="H126" s="11"/>
    </row>
    <row r="127" spans="1:8" ht="12.75">
      <c r="A127" s="31" t="s">
        <v>47</v>
      </c>
      <c r="B127" s="11"/>
      <c r="C127" s="11"/>
      <c r="D127" s="11"/>
      <c r="E127" s="11"/>
      <c r="F127" s="11"/>
      <c r="G127" s="11"/>
      <c r="H127" s="11"/>
    </row>
    <row r="128" spans="1:8" ht="12.75">
      <c r="A128" s="31" t="s">
        <v>48</v>
      </c>
      <c r="B128" s="11"/>
      <c r="C128" s="11"/>
      <c r="D128" s="11"/>
      <c r="E128" s="11"/>
      <c r="F128" s="11"/>
      <c r="G128" s="11"/>
      <c r="H128" s="11"/>
    </row>
    <row r="129" spans="1:8" ht="12.75">
      <c r="A129" s="31" t="s">
        <v>49</v>
      </c>
      <c r="B129" s="11"/>
      <c r="C129" s="11"/>
      <c r="D129" s="11"/>
      <c r="E129" s="11"/>
      <c r="F129" s="11"/>
      <c r="G129" s="11"/>
      <c r="H129" s="11"/>
    </row>
    <row r="130" spans="1:8" ht="15.75" customHeight="1">
      <c r="A130" s="12"/>
      <c r="B130" s="11"/>
      <c r="C130" s="11"/>
      <c r="D130" s="11"/>
      <c r="E130" s="11"/>
      <c r="F130" s="11"/>
      <c r="G130" s="11"/>
      <c r="H130" s="11"/>
    </row>
    <row r="131" spans="1:8" ht="12.75">
      <c r="A131" s="10" t="s">
        <v>18</v>
      </c>
      <c r="B131" s="11"/>
      <c r="C131" s="11"/>
      <c r="D131" s="11"/>
      <c r="E131" s="11"/>
      <c r="F131" s="11"/>
      <c r="G131" s="11"/>
      <c r="H131" s="11"/>
    </row>
    <row r="132" spans="1:8" ht="12.75">
      <c r="A132" s="31" t="s">
        <v>54</v>
      </c>
      <c r="B132" s="11"/>
      <c r="C132" s="11"/>
      <c r="D132" s="11"/>
      <c r="E132" s="11"/>
      <c r="F132" s="11"/>
      <c r="G132" s="11"/>
      <c r="H132" s="11"/>
    </row>
    <row r="133" spans="1:8" ht="12.75">
      <c r="A133" s="31" t="s">
        <v>55</v>
      </c>
      <c r="B133" s="11"/>
      <c r="C133" s="11"/>
      <c r="D133" s="11"/>
      <c r="E133" s="11"/>
      <c r="F133" s="11"/>
      <c r="G133" s="11"/>
      <c r="H133" s="11"/>
    </row>
    <row r="134" spans="1:8" ht="12.75">
      <c r="A134" s="14"/>
      <c r="B134" s="11"/>
      <c r="C134" s="11"/>
      <c r="D134" s="11"/>
      <c r="E134" s="11"/>
      <c r="F134" s="11"/>
      <c r="G134" s="11"/>
      <c r="H134" s="11"/>
    </row>
    <row r="135" spans="1:8" ht="12.75">
      <c r="A135" s="10" t="s">
        <v>19</v>
      </c>
      <c r="B135" s="11"/>
      <c r="C135" s="11"/>
      <c r="D135" s="11"/>
      <c r="E135" s="11"/>
      <c r="F135" s="11"/>
      <c r="G135" s="11"/>
      <c r="H135" s="11"/>
    </row>
    <row r="136" spans="1:8" ht="12.75">
      <c r="A136" s="13" t="s">
        <v>20</v>
      </c>
      <c r="B136" s="11"/>
      <c r="C136" s="11"/>
      <c r="D136" s="11"/>
      <c r="E136" s="11"/>
      <c r="F136" s="11"/>
      <c r="G136" s="11"/>
      <c r="H136" s="11"/>
    </row>
    <row r="137" spans="1:8" ht="12.75">
      <c r="A137" s="11"/>
      <c r="B137" s="11"/>
      <c r="C137" s="11"/>
      <c r="D137" s="11"/>
      <c r="E137" s="11"/>
      <c r="F137" s="11"/>
      <c r="G137" s="11"/>
      <c r="H137" s="11"/>
    </row>
    <row r="138" spans="1:8" ht="12.75">
      <c r="A138" s="10" t="s">
        <v>532</v>
      </c>
      <c r="B138" s="10"/>
      <c r="C138" s="10"/>
      <c r="D138" s="10"/>
      <c r="E138" s="10"/>
      <c r="F138" s="10"/>
      <c r="G138" s="10"/>
      <c r="H138" s="10"/>
    </row>
    <row r="139" spans="1:5" ht="12.75">
      <c r="A139" s="162" t="s">
        <v>530</v>
      </c>
      <c r="B139" s="162"/>
      <c r="C139" s="162"/>
      <c r="D139" s="126" t="s">
        <v>27</v>
      </c>
      <c r="E139" s="11"/>
    </row>
    <row r="140" spans="1:5" ht="12.75">
      <c r="A140" s="162" t="s">
        <v>531</v>
      </c>
      <c r="B140" s="162"/>
      <c r="C140" s="162"/>
      <c r="D140" s="127">
        <v>1</v>
      </c>
      <c r="E140" s="11"/>
    </row>
    <row r="141" spans="1:5" ht="12.75">
      <c r="A141" s="161" t="s">
        <v>533</v>
      </c>
      <c r="B141" s="161"/>
      <c r="C141" s="161"/>
      <c r="D141" s="130">
        <v>1</v>
      </c>
      <c r="E141" s="11"/>
    </row>
    <row r="142" spans="1:5" ht="12.75">
      <c r="A142" s="161" t="s">
        <v>534</v>
      </c>
      <c r="B142" s="161"/>
      <c r="C142" s="161"/>
      <c r="D142" s="131" t="s">
        <v>80</v>
      </c>
      <c r="E142" s="11"/>
    </row>
    <row r="143" spans="1:5" ht="12.75" customHeight="1">
      <c r="A143" s="161" t="s">
        <v>536</v>
      </c>
      <c r="B143" s="161"/>
      <c r="C143" s="161"/>
      <c r="D143" s="131">
        <v>0</v>
      </c>
      <c r="E143" s="11"/>
    </row>
    <row r="144" spans="1:5" ht="12.75">
      <c r="A144" s="161" t="s">
        <v>535</v>
      </c>
      <c r="B144" s="161"/>
      <c r="C144" s="161"/>
      <c r="D144" s="128">
        <v>24030000</v>
      </c>
      <c r="E144" s="11"/>
    </row>
    <row r="145" spans="1:5" ht="12.75">
      <c r="A145" s="161" t="s">
        <v>537</v>
      </c>
      <c r="B145" s="161"/>
      <c r="C145" s="161"/>
      <c r="D145" s="131">
        <v>0</v>
      </c>
      <c r="E145" s="11"/>
    </row>
    <row r="146" spans="1:8" ht="12.75">
      <c r="A146" s="11"/>
      <c r="B146" s="11"/>
      <c r="C146" s="11"/>
      <c r="D146" s="11"/>
      <c r="E146" s="11"/>
      <c r="F146" s="11"/>
      <c r="G146" s="11"/>
      <c r="H146" s="11"/>
    </row>
    <row r="147" spans="1:8" ht="12.75">
      <c r="A147" s="11"/>
      <c r="B147" s="11"/>
      <c r="C147" s="11"/>
      <c r="D147" s="11"/>
      <c r="E147" s="11"/>
      <c r="F147" s="11"/>
      <c r="G147" s="11"/>
      <c r="H147" s="11"/>
    </row>
    <row r="148" spans="1:8" ht="12.75">
      <c r="A148" s="11"/>
      <c r="B148" s="11"/>
      <c r="C148" s="11"/>
      <c r="D148" s="11"/>
      <c r="E148" s="11"/>
      <c r="F148" s="11"/>
      <c r="G148" s="11"/>
      <c r="H148" s="11"/>
    </row>
    <row r="149" spans="1:8" ht="12.75">
      <c r="A149" s="11"/>
      <c r="B149" s="11"/>
      <c r="C149" s="11"/>
      <c r="D149" s="11"/>
      <c r="E149" s="11"/>
      <c r="F149" s="11"/>
      <c r="G149" s="11"/>
      <c r="H149" s="11"/>
    </row>
    <row r="150" spans="1:8" ht="12.75">
      <c r="A150" s="11"/>
      <c r="B150" s="11"/>
      <c r="C150" s="11"/>
      <c r="D150" s="11"/>
      <c r="E150" s="11"/>
      <c r="F150" s="11"/>
      <c r="G150" s="11"/>
      <c r="H150" s="11"/>
    </row>
    <row r="151" spans="1:8" ht="12.75">
      <c r="A151" s="11"/>
      <c r="B151" s="11"/>
      <c r="C151" s="11"/>
      <c r="D151" s="11"/>
      <c r="E151" s="11"/>
      <c r="F151" s="11"/>
      <c r="G151" s="11"/>
      <c r="H151" s="11"/>
    </row>
    <row r="152" spans="1:8" ht="12.75">
      <c r="A152" s="11"/>
      <c r="B152" s="11"/>
      <c r="C152" s="11"/>
      <c r="D152" s="11"/>
      <c r="E152" s="11"/>
      <c r="F152" s="11"/>
      <c r="G152" s="11"/>
      <c r="H152" s="11"/>
    </row>
    <row r="153" spans="1:8" ht="12.75">
      <c r="A153" s="11"/>
      <c r="B153" s="11"/>
      <c r="C153" s="11"/>
      <c r="D153" s="11"/>
      <c r="E153" s="11"/>
      <c r="F153" s="11"/>
      <c r="G153" s="11"/>
      <c r="H153" s="11"/>
    </row>
    <row r="154" spans="1:8" ht="12.75">
      <c r="A154" s="11"/>
      <c r="B154" s="11"/>
      <c r="C154" s="11"/>
      <c r="D154" s="11"/>
      <c r="E154" s="11"/>
      <c r="F154" s="11"/>
      <c r="G154" s="11"/>
      <c r="H154" s="11"/>
    </row>
    <row r="155" spans="1:4" ht="12.75">
      <c r="A155" s="11"/>
      <c r="B155" s="11"/>
      <c r="C155" s="11"/>
      <c r="D155" s="11"/>
    </row>
  </sheetData>
  <sheetProtection/>
  <mergeCells count="56">
    <mergeCell ref="A145:C145"/>
    <mergeCell ref="A143:C143"/>
    <mergeCell ref="A139:C139"/>
    <mergeCell ref="A140:C140"/>
    <mergeCell ref="A141:C141"/>
    <mergeCell ref="A142:C142"/>
    <mergeCell ref="A144:C144"/>
    <mergeCell ref="A17:B17"/>
    <mergeCell ref="B42:C42"/>
    <mergeCell ref="A65:C65"/>
    <mergeCell ref="B66:C66"/>
    <mergeCell ref="A20:C20"/>
    <mergeCell ref="A21:C21"/>
    <mergeCell ref="A23:C23"/>
    <mergeCell ref="A24:C24"/>
    <mergeCell ref="A26:C26"/>
    <mergeCell ref="B55:C55"/>
    <mergeCell ref="B67:C67"/>
    <mergeCell ref="B68:C68"/>
    <mergeCell ref="B40:C40"/>
    <mergeCell ref="A35:B35"/>
    <mergeCell ref="A39:C39"/>
    <mergeCell ref="B41:C41"/>
    <mergeCell ref="B43:C43"/>
    <mergeCell ref="B53:C53"/>
    <mergeCell ref="B54:C54"/>
    <mergeCell ref="A52:C52"/>
    <mergeCell ref="A1:H1"/>
    <mergeCell ref="A34:B34"/>
    <mergeCell ref="A10:B10"/>
    <mergeCell ref="A11:B11"/>
    <mergeCell ref="A12:B12"/>
    <mergeCell ref="A13:B13"/>
    <mergeCell ref="A14:B14"/>
    <mergeCell ref="A15:B15"/>
    <mergeCell ref="A3:B3"/>
    <mergeCell ref="A16:B16"/>
    <mergeCell ref="B83:C83"/>
    <mergeCell ref="B94:C94"/>
    <mergeCell ref="B95:C95"/>
    <mergeCell ref="B110:C110"/>
    <mergeCell ref="A93:C93"/>
    <mergeCell ref="B69:C69"/>
    <mergeCell ref="B96:C96"/>
    <mergeCell ref="B109:C109"/>
    <mergeCell ref="A106:C106"/>
    <mergeCell ref="A5:B5"/>
    <mergeCell ref="B111:C111"/>
    <mergeCell ref="B107:C107"/>
    <mergeCell ref="B108:C108"/>
    <mergeCell ref="B84:C84"/>
    <mergeCell ref="B56:C56"/>
    <mergeCell ref="B97:C97"/>
    <mergeCell ref="A80:C80"/>
    <mergeCell ref="B81:C81"/>
    <mergeCell ref="B82:C8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"/>
  <sheetViews>
    <sheetView showGridLines="0" zoomScalePageLayoutView="0" workbookViewId="0" topLeftCell="A1">
      <selection activeCell="M20" sqref="M20"/>
    </sheetView>
  </sheetViews>
  <sheetFormatPr defaultColWidth="9.140625" defaultRowHeight="12.75"/>
  <sheetData>
    <row r="1" spans="1:18" ht="26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</sheetData>
  <sheetProtection/>
  <mergeCells count="1">
    <mergeCell ref="A1:R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63"/>
  <sheetViews>
    <sheetView zoomScale="75" zoomScaleNormal="75" zoomScalePageLayoutView="0" workbookViewId="0" topLeftCell="A1">
      <selection activeCell="C7" sqref="C7"/>
    </sheetView>
  </sheetViews>
  <sheetFormatPr defaultColWidth="9.140625" defaultRowHeight="12.75"/>
  <cols>
    <col min="1" max="1" width="60.7109375" style="77" bestFit="1" customWidth="1"/>
    <col min="2" max="2" width="3.57421875" style="77" bestFit="1" customWidth="1"/>
    <col min="3" max="4" width="12.140625" style="76" customWidth="1"/>
    <col min="5" max="8" width="12.00390625" style="76" customWidth="1"/>
    <col min="9" max="9" width="11.8515625" style="76" customWidth="1"/>
    <col min="10" max="16" width="12.00390625" style="76" customWidth="1"/>
    <col min="17" max="161" width="9.140625" style="76" customWidth="1"/>
    <col min="162" max="16384" width="9.140625" style="77" customWidth="1"/>
  </cols>
  <sheetData>
    <row r="1" spans="1:16" ht="18">
      <c r="A1" s="73" t="s">
        <v>187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4.75" customHeight="1">
      <c r="A2" s="164"/>
      <c r="B2" s="165"/>
      <c r="C2" s="170" t="s">
        <v>188</v>
      </c>
      <c r="D2" s="171"/>
      <c r="E2" s="171"/>
      <c r="F2" s="171"/>
      <c r="G2" s="172" t="s">
        <v>189</v>
      </c>
      <c r="H2" s="173"/>
      <c r="I2" s="173"/>
      <c r="J2" s="173"/>
      <c r="K2" s="174"/>
      <c r="L2" s="171" t="s">
        <v>190</v>
      </c>
      <c r="M2" s="171"/>
      <c r="N2" s="171"/>
      <c r="O2" s="171"/>
      <c r="P2" s="171"/>
    </row>
    <row r="3" spans="1:16" ht="25.5" customHeight="1">
      <c r="A3" s="166"/>
      <c r="B3" s="167"/>
      <c r="C3" s="173" t="s">
        <v>191</v>
      </c>
      <c r="D3" s="173"/>
      <c r="E3" s="172" t="s">
        <v>192</v>
      </c>
      <c r="F3" s="170"/>
      <c r="G3" s="78" t="s">
        <v>193</v>
      </c>
      <c r="H3" s="171" t="s">
        <v>191</v>
      </c>
      <c r="I3" s="171"/>
      <c r="J3" s="171" t="s">
        <v>192</v>
      </c>
      <c r="K3" s="171"/>
      <c r="L3" s="78" t="s">
        <v>193</v>
      </c>
      <c r="M3" s="171" t="s">
        <v>191</v>
      </c>
      <c r="N3" s="171"/>
      <c r="O3" s="171" t="s">
        <v>192</v>
      </c>
      <c r="P3" s="171"/>
    </row>
    <row r="4" spans="1:16" ht="39.75" customHeight="1">
      <c r="A4" s="166"/>
      <c r="B4" s="167"/>
      <c r="C4" s="79" t="s">
        <v>194</v>
      </c>
      <c r="D4" s="80" t="s">
        <v>195</v>
      </c>
      <c r="E4" s="80" t="s">
        <v>194</v>
      </c>
      <c r="F4" s="80" t="s">
        <v>195</v>
      </c>
      <c r="G4" s="81" t="s">
        <v>196</v>
      </c>
      <c r="H4" s="81" t="s">
        <v>194</v>
      </c>
      <c r="I4" s="81" t="s">
        <v>195</v>
      </c>
      <c r="J4" s="81" t="s">
        <v>194</v>
      </c>
      <c r="K4" s="81" t="s">
        <v>195</v>
      </c>
      <c r="L4" s="81" t="s">
        <v>196</v>
      </c>
      <c r="M4" s="81" t="s">
        <v>194</v>
      </c>
      <c r="N4" s="81" t="s">
        <v>195</v>
      </c>
      <c r="O4" s="81" t="s">
        <v>194</v>
      </c>
      <c r="P4" s="81" t="s">
        <v>195</v>
      </c>
    </row>
    <row r="5" spans="1:16" ht="12.75">
      <c r="A5" s="168"/>
      <c r="B5" s="169"/>
      <c r="C5" s="82" t="s">
        <v>197</v>
      </c>
      <c r="D5" s="82" t="s">
        <v>198</v>
      </c>
      <c r="E5" s="82">
        <v>3</v>
      </c>
      <c r="F5" s="82">
        <v>4</v>
      </c>
      <c r="G5" s="82">
        <v>5</v>
      </c>
      <c r="H5" s="82">
        <v>6</v>
      </c>
      <c r="I5" s="82">
        <v>7</v>
      </c>
      <c r="J5" s="82">
        <v>8</v>
      </c>
      <c r="K5" s="82">
        <v>9</v>
      </c>
      <c r="L5" s="82">
        <v>10</v>
      </c>
      <c r="M5" s="82">
        <v>11</v>
      </c>
      <c r="N5" s="82">
        <v>12</v>
      </c>
      <c r="O5" s="82">
        <v>13</v>
      </c>
      <c r="P5" s="82">
        <v>14</v>
      </c>
    </row>
    <row r="6" spans="1:161" ht="12.75">
      <c r="A6" s="78" t="s">
        <v>199</v>
      </c>
      <c r="B6" s="83" t="s">
        <v>200</v>
      </c>
      <c r="C6" s="84">
        <f>C7+C32+C51+C54+C61</f>
        <v>171099</v>
      </c>
      <c r="D6" s="85"/>
      <c r="E6" s="84">
        <f>E7+E32</f>
        <v>278318</v>
      </c>
      <c r="F6" s="85"/>
      <c r="G6" s="84">
        <f>G51+G54+G61</f>
        <v>21956</v>
      </c>
      <c r="H6" s="84"/>
      <c r="I6" s="86"/>
      <c r="J6" s="86"/>
      <c r="K6" s="86"/>
      <c r="L6" s="84">
        <f>L7+L32+L51+L54+L61</f>
        <v>427461</v>
      </c>
      <c r="M6" s="86"/>
      <c r="N6" s="86"/>
      <c r="O6" s="86"/>
      <c r="P6" s="86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ht="12.75">
      <c r="A7" s="78" t="s">
        <v>201</v>
      </c>
      <c r="B7" s="83" t="s">
        <v>202</v>
      </c>
      <c r="C7" s="84">
        <f>C8</f>
        <v>361</v>
      </c>
      <c r="D7" s="85"/>
      <c r="E7" s="84">
        <f>E8</f>
        <v>923</v>
      </c>
      <c r="F7" s="85"/>
      <c r="G7" s="85"/>
      <c r="H7" s="85"/>
      <c r="I7" s="86"/>
      <c r="J7" s="86"/>
      <c r="K7" s="86"/>
      <c r="L7" s="84">
        <f>E7+C7</f>
        <v>1284</v>
      </c>
      <c r="M7" s="86"/>
      <c r="N7" s="86"/>
      <c r="O7" s="86"/>
      <c r="P7" s="86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</row>
    <row r="8" spans="1:161" ht="12.75">
      <c r="A8" s="78" t="s">
        <v>203</v>
      </c>
      <c r="B8" s="83" t="s">
        <v>204</v>
      </c>
      <c r="C8" s="84">
        <v>361</v>
      </c>
      <c r="D8" s="85"/>
      <c r="E8" s="84">
        <v>923</v>
      </c>
      <c r="F8" s="85"/>
      <c r="G8" s="86"/>
      <c r="H8" s="86"/>
      <c r="I8" s="86"/>
      <c r="J8" s="86"/>
      <c r="K8" s="86"/>
      <c r="L8" s="84">
        <f>E8+C8</f>
        <v>1284</v>
      </c>
      <c r="M8" s="86"/>
      <c r="N8" s="86"/>
      <c r="O8" s="86"/>
      <c r="P8" s="86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</row>
    <row r="9" spans="1:161" ht="12.75">
      <c r="A9" s="78" t="s">
        <v>205</v>
      </c>
      <c r="B9" s="83" t="s">
        <v>206</v>
      </c>
      <c r="D9" s="85"/>
      <c r="E9" s="85"/>
      <c r="F9" s="85"/>
      <c r="G9" s="84"/>
      <c r="H9" s="84"/>
      <c r="I9" s="86"/>
      <c r="J9" s="86"/>
      <c r="K9" s="86"/>
      <c r="L9" s="85"/>
      <c r="M9" s="86"/>
      <c r="N9" s="86"/>
      <c r="O9" s="86"/>
      <c r="P9" s="86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</row>
    <row r="10" spans="1:161" ht="12.75">
      <c r="A10" s="78" t="s">
        <v>207</v>
      </c>
      <c r="B10" s="83" t="s">
        <v>208</v>
      </c>
      <c r="C10" s="85"/>
      <c r="D10" s="85"/>
      <c r="E10" s="85"/>
      <c r="F10" s="85"/>
      <c r="G10" s="86"/>
      <c r="H10" s="86"/>
      <c r="I10" s="86"/>
      <c r="J10" s="86"/>
      <c r="K10" s="86"/>
      <c r="L10" s="85"/>
      <c r="M10" s="86"/>
      <c r="N10" s="86"/>
      <c r="O10" s="86"/>
      <c r="P10" s="86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1" spans="1:161" ht="12.75">
      <c r="A11" s="78" t="s">
        <v>209</v>
      </c>
      <c r="B11" s="83" t="s">
        <v>210</v>
      </c>
      <c r="C11" s="85"/>
      <c r="D11" s="85"/>
      <c r="E11" s="85"/>
      <c r="F11" s="85"/>
      <c r="G11" s="86"/>
      <c r="H11" s="86"/>
      <c r="I11" s="86"/>
      <c r="J11" s="86"/>
      <c r="K11" s="86"/>
      <c r="L11" s="85"/>
      <c r="M11" s="86"/>
      <c r="N11" s="86"/>
      <c r="O11" s="86"/>
      <c r="P11" s="86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1" ht="12.75">
      <c r="A12" s="78" t="s">
        <v>211</v>
      </c>
      <c r="B12" s="83" t="s">
        <v>212</v>
      </c>
      <c r="C12" s="85"/>
      <c r="D12" s="85"/>
      <c r="E12" s="85"/>
      <c r="F12" s="85"/>
      <c r="G12" s="86"/>
      <c r="H12" s="86"/>
      <c r="I12" s="86"/>
      <c r="J12" s="86"/>
      <c r="K12" s="86"/>
      <c r="L12" s="85"/>
      <c r="M12" s="86"/>
      <c r="N12" s="86"/>
      <c r="O12" s="86"/>
      <c r="P12" s="86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</row>
    <row r="13" spans="1:161" ht="12.75">
      <c r="A13" s="78" t="s">
        <v>213</v>
      </c>
      <c r="B13" s="83" t="s">
        <v>214</v>
      </c>
      <c r="C13" s="85"/>
      <c r="D13" s="85"/>
      <c r="E13" s="85"/>
      <c r="F13" s="85"/>
      <c r="G13" s="86"/>
      <c r="H13" s="86"/>
      <c r="I13" s="86"/>
      <c r="J13" s="86"/>
      <c r="K13" s="86"/>
      <c r="L13" s="85"/>
      <c r="M13" s="86"/>
      <c r="N13" s="86"/>
      <c r="O13" s="86"/>
      <c r="P13" s="86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</row>
    <row r="14" spans="1:161" ht="12.75">
      <c r="A14" s="78" t="s">
        <v>215</v>
      </c>
      <c r="B14" s="83" t="s">
        <v>216</v>
      </c>
      <c r="C14" s="85"/>
      <c r="D14" s="85"/>
      <c r="E14" s="85"/>
      <c r="F14" s="85"/>
      <c r="G14" s="86"/>
      <c r="H14" s="86"/>
      <c r="I14" s="86"/>
      <c r="J14" s="86"/>
      <c r="K14" s="86"/>
      <c r="L14" s="85"/>
      <c r="M14" s="86"/>
      <c r="N14" s="86"/>
      <c r="O14" s="86"/>
      <c r="P14" s="86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</row>
    <row r="15" spans="1:161" ht="12.75">
      <c r="A15" s="78" t="s">
        <v>217</v>
      </c>
      <c r="B15" s="83" t="s">
        <v>218</v>
      </c>
      <c r="C15" s="85"/>
      <c r="D15" s="85"/>
      <c r="E15" s="85"/>
      <c r="F15" s="85"/>
      <c r="G15" s="86"/>
      <c r="H15" s="86"/>
      <c r="I15" s="86"/>
      <c r="J15" s="86"/>
      <c r="K15" s="86"/>
      <c r="L15" s="85"/>
      <c r="M15" s="86"/>
      <c r="N15" s="86"/>
      <c r="O15" s="86"/>
      <c r="P15" s="86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</row>
    <row r="16" spans="1:161" ht="12.75">
      <c r="A16" s="78" t="s">
        <v>219</v>
      </c>
      <c r="B16" s="83" t="s">
        <v>220</v>
      </c>
      <c r="C16" s="85"/>
      <c r="D16" s="85"/>
      <c r="E16" s="85"/>
      <c r="F16" s="85"/>
      <c r="G16" s="86"/>
      <c r="H16" s="86"/>
      <c r="I16" s="86"/>
      <c r="J16" s="86"/>
      <c r="K16" s="86"/>
      <c r="L16" s="85"/>
      <c r="M16" s="86"/>
      <c r="N16" s="86"/>
      <c r="O16" s="86"/>
      <c r="P16" s="86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</row>
    <row r="17" spans="1:161" ht="12.75">
      <c r="A17" s="78" t="s">
        <v>221</v>
      </c>
      <c r="B17" s="83" t="s">
        <v>222</v>
      </c>
      <c r="C17" s="85"/>
      <c r="D17" s="85"/>
      <c r="E17" s="85"/>
      <c r="F17" s="85"/>
      <c r="G17" s="86"/>
      <c r="H17" s="86"/>
      <c r="I17" s="86"/>
      <c r="J17" s="86"/>
      <c r="K17" s="86"/>
      <c r="L17" s="85"/>
      <c r="M17" s="86"/>
      <c r="N17" s="86"/>
      <c r="O17" s="86"/>
      <c r="P17" s="86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</row>
    <row r="18" spans="1:161" ht="12.75">
      <c r="A18" s="78" t="s">
        <v>223</v>
      </c>
      <c r="B18" s="83" t="s">
        <v>224</v>
      </c>
      <c r="C18" s="85"/>
      <c r="D18" s="85"/>
      <c r="E18" s="85"/>
      <c r="F18" s="85"/>
      <c r="G18" s="86"/>
      <c r="H18" s="86"/>
      <c r="I18" s="86"/>
      <c r="J18" s="86"/>
      <c r="K18" s="86"/>
      <c r="L18" s="85"/>
      <c r="M18" s="86"/>
      <c r="N18" s="86"/>
      <c r="O18" s="86"/>
      <c r="P18" s="86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</row>
    <row r="19" spans="1:161" ht="12.75">
      <c r="A19" s="78" t="s">
        <v>225</v>
      </c>
      <c r="B19" s="83" t="s">
        <v>226</v>
      </c>
      <c r="C19" s="85"/>
      <c r="D19" s="85"/>
      <c r="E19" s="85"/>
      <c r="F19" s="85"/>
      <c r="G19" s="86"/>
      <c r="H19" s="86"/>
      <c r="I19" s="86"/>
      <c r="J19" s="86"/>
      <c r="K19" s="86"/>
      <c r="L19" s="85"/>
      <c r="M19" s="86"/>
      <c r="N19" s="86"/>
      <c r="O19" s="86"/>
      <c r="P19" s="86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</row>
    <row r="20" spans="1:161" ht="12.75">
      <c r="A20" s="78" t="s">
        <v>227</v>
      </c>
      <c r="B20" s="83" t="s">
        <v>228</v>
      </c>
      <c r="C20" s="85"/>
      <c r="D20" s="85"/>
      <c r="E20" s="85"/>
      <c r="F20" s="85"/>
      <c r="G20" s="86"/>
      <c r="H20" s="86"/>
      <c r="I20" s="86"/>
      <c r="J20" s="86"/>
      <c r="K20" s="86"/>
      <c r="L20" s="85"/>
      <c r="M20" s="86"/>
      <c r="N20" s="86"/>
      <c r="O20" s="86"/>
      <c r="P20" s="86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</row>
    <row r="21" spans="1:161" ht="12.75">
      <c r="A21" s="78" t="s">
        <v>229</v>
      </c>
      <c r="B21" s="83" t="s">
        <v>230</v>
      </c>
      <c r="C21" s="85"/>
      <c r="D21" s="85"/>
      <c r="E21" s="85"/>
      <c r="F21" s="85"/>
      <c r="G21" s="86"/>
      <c r="H21" s="86"/>
      <c r="I21" s="86"/>
      <c r="J21" s="86"/>
      <c r="K21" s="86"/>
      <c r="L21" s="85"/>
      <c r="M21" s="86"/>
      <c r="N21" s="86"/>
      <c r="O21" s="86"/>
      <c r="P21" s="86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</row>
    <row r="22" spans="1:161" ht="12.75">
      <c r="A22" s="78" t="s">
        <v>231</v>
      </c>
      <c r="B22" s="83" t="s">
        <v>232</v>
      </c>
      <c r="C22" s="85"/>
      <c r="D22" s="85"/>
      <c r="E22" s="85"/>
      <c r="F22" s="85"/>
      <c r="G22" s="86"/>
      <c r="H22" s="86"/>
      <c r="I22" s="86"/>
      <c r="J22" s="86"/>
      <c r="K22" s="86"/>
      <c r="L22" s="85"/>
      <c r="M22" s="86"/>
      <c r="N22" s="86"/>
      <c r="O22" s="86"/>
      <c r="P22" s="86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</row>
    <row r="23" spans="1:161" ht="12.75">
      <c r="A23" s="78" t="s">
        <v>233</v>
      </c>
      <c r="B23" s="83" t="s">
        <v>234</v>
      </c>
      <c r="C23" s="85"/>
      <c r="D23" s="85"/>
      <c r="E23" s="85"/>
      <c r="F23" s="85"/>
      <c r="G23" s="86"/>
      <c r="H23" s="86"/>
      <c r="I23" s="86"/>
      <c r="J23" s="86"/>
      <c r="K23" s="86"/>
      <c r="L23" s="85"/>
      <c r="M23" s="86"/>
      <c r="N23" s="86"/>
      <c r="O23" s="86"/>
      <c r="P23" s="86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</row>
    <row r="24" spans="1:161" ht="12.75">
      <c r="A24" s="78" t="s">
        <v>235</v>
      </c>
      <c r="B24" s="83" t="s">
        <v>236</v>
      </c>
      <c r="C24" s="85"/>
      <c r="D24" s="85"/>
      <c r="E24" s="85"/>
      <c r="F24" s="85"/>
      <c r="G24" s="86"/>
      <c r="H24" s="86"/>
      <c r="I24" s="86"/>
      <c r="J24" s="86"/>
      <c r="K24" s="86"/>
      <c r="L24" s="85"/>
      <c r="M24" s="86"/>
      <c r="N24" s="86"/>
      <c r="O24" s="86"/>
      <c r="P24" s="86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</row>
    <row r="25" spans="1:161" ht="12.75">
      <c r="A25" s="78" t="s">
        <v>237</v>
      </c>
      <c r="B25" s="83" t="s">
        <v>238</v>
      </c>
      <c r="C25" s="85"/>
      <c r="D25" s="85"/>
      <c r="E25" s="85"/>
      <c r="F25" s="85"/>
      <c r="G25" s="84"/>
      <c r="H25" s="84"/>
      <c r="I25" s="86"/>
      <c r="J25" s="86"/>
      <c r="K25" s="86"/>
      <c r="L25" s="85"/>
      <c r="M25" s="86"/>
      <c r="N25" s="86"/>
      <c r="O25" s="86"/>
      <c r="P25" s="86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</row>
    <row r="26" spans="1:161" ht="12.75">
      <c r="A26" s="78" t="s">
        <v>239</v>
      </c>
      <c r="B26" s="83" t="s">
        <v>240</v>
      </c>
      <c r="C26" s="85"/>
      <c r="D26" s="85"/>
      <c r="E26" s="85"/>
      <c r="F26" s="85"/>
      <c r="G26" s="85"/>
      <c r="H26" s="85"/>
      <c r="I26" s="86"/>
      <c r="J26" s="86"/>
      <c r="K26" s="86"/>
      <c r="L26" s="84"/>
      <c r="M26" s="86"/>
      <c r="N26" s="86"/>
      <c r="O26" s="86"/>
      <c r="P26" s="86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</row>
    <row r="27" spans="1:161" ht="12.75">
      <c r="A27" s="78" t="s">
        <v>241</v>
      </c>
      <c r="B27" s="83" t="s">
        <v>242</v>
      </c>
      <c r="C27" s="85"/>
      <c r="D27" s="85"/>
      <c r="E27" s="85"/>
      <c r="F27" s="85"/>
      <c r="G27" s="86"/>
      <c r="H27" s="86"/>
      <c r="I27" s="86"/>
      <c r="J27" s="86"/>
      <c r="K27" s="86"/>
      <c r="L27" s="84"/>
      <c r="M27" s="86"/>
      <c r="N27" s="86"/>
      <c r="O27" s="86"/>
      <c r="P27" s="86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</row>
    <row r="28" spans="1:161" ht="12.75">
      <c r="A28" s="78" t="s">
        <v>243</v>
      </c>
      <c r="B28" s="83" t="s">
        <v>244</v>
      </c>
      <c r="C28" s="85"/>
      <c r="D28" s="85"/>
      <c r="E28" s="85"/>
      <c r="F28" s="85"/>
      <c r="G28" s="86"/>
      <c r="H28" s="86"/>
      <c r="I28" s="86"/>
      <c r="J28" s="86"/>
      <c r="K28" s="86"/>
      <c r="L28" s="84"/>
      <c r="M28" s="86"/>
      <c r="N28" s="86"/>
      <c r="O28" s="86"/>
      <c r="P28" s="86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</row>
    <row r="29" spans="1:161" ht="12.75">
      <c r="A29" s="78" t="s">
        <v>245</v>
      </c>
      <c r="B29" s="83" t="s">
        <v>246</v>
      </c>
      <c r="C29" s="85"/>
      <c r="D29" s="85"/>
      <c r="E29" s="85"/>
      <c r="F29" s="85"/>
      <c r="G29" s="86"/>
      <c r="H29" s="86"/>
      <c r="I29" s="86"/>
      <c r="J29" s="86"/>
      <c r="K29" s="86"/>
      <c r="L29" s="84"/>
      <c r="M29" s="86"/>
      <c r="N29" s="86"/>
      <c r="O29" s="86"/>
      <c r="P29" s="86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</row>
    <row r="30" spans="1:161" ht="12.75">
      <c r="A30" s="78" t="s">
        <v>247</v>
      </c>
      <c r="B30" s="83" t="s">
        <v>248</v>
      </c>
      <c r="C30" s="85"/>
      <c r="D30" s="85"/>
      <c r="E30" s="85"/>
      <c r="F30" s="85"/>
      <c r="G30" s="86"/>
      <c r="H30" s="86"/>
      <c r="I30" s="86"/>
      <c r="J30" s="86"/>
      <c r="K30" s="86"/>
      <c r="L30" s="84"/>
      <c r="M30" s="86"/>
      <c r="N30" s="86"/>
      <c r="O30" s="86"/>
      <c r="P30" s="86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</row>
    <row r="31" spans="1:161" ht="12.75">
      <c r="A31" s="78" t="s">
        <v>249</v>
      </c>
      <c r="B31" s="83" t="s">
        <v>250</v>
      </c>
      <c r="C31" s="85"/>
      <c r="D31" s="85"/>
      <c r="E31" s="85"/>
      <c r="F31" s="85"/>
      <c r="G31" s="86"/>
      <c r="H31" s="86"/>
      <c r="I31" s="86"/>
      <c r="J31" s="86"/>
      <c r="K31" s="86"/>
      <c r="L31" s="84"/>
      <c r="M31" s="86"/>
      <c r="N31" s="86"/>
      <c r="O31" s="86"/>
      <c r="P31" s="86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</row>
    <row r="32" spans="1:161" ht="12.75">
      <c r="A32" s="78" t="s">
        <v>251</v>
      </c>
      <c r="B32" s="83" t="s">
        <v>252</v>
      </c>
      <c r="C32" s="84">
        <f>C34</f>
        <v>111535</v>
      </c>
      <c r="D32" s="85"/>
      <c r="E32" s="84">
        <f>E34</f>
        <v>277395</v>
      </c>
      <c r="F32" s="85"/>
      <c r="G32" s="85"/>
      <c r="H32" s="85"/>
      <c r="I32" s="86"/>
      <c r="J32" s="86"/>
      <c r="K32" s="86"/>
      <c r="L32" s="84">
        <f>E32+C32</f>
        <v>388930</v>
      </c>
      <c r="M32" s="86"/>
      <c r="N32" s="86"/>
      <c r="O32" s="86"/>
      <c r="P32" s="86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</row>
    <row r="33" spans="1:161" ht="12.75">
      <c r="A33" s="78" t="s">
        <v>253</v>
      </c>
      <c r="B33" s="83" t="s">
        <v>254</v>
      </c>
      <c r="C33" s="85"/>
      <c r="D33" s="85"/>
      <c r="E33" s="85"/>
      <c r="F33" s="85"/>
      <c r="G33" s="85"/>
      <c r="H33" s="85"/>
      <c r="I33" s="86"/>
      <c r="J33" s="86"/>
      <c r="K33" s="86"/>
      <c r="L33" s="85"/>
      <c r="M33" s="86"/>
      <c r="N33" s="86"/>
      <c r="O33" s="86"/>
      <c r="P33" s="86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</row>
    <row r="34" spans="1:161" ht="12.75">
      <c r="A34" s="78" t="s">
        <v>255</v>
      </c>
      <c r="B34" s="83" t="s">
        <v>256</v>
      </c>
      <c r="C34" s="84">
        <f>C35</f>
        <v>111535</v>
      </c>
      <c r="D34" s="85"/>
      <c r="E34" s="84">
        <f>E35</f>
        <v>277395</v>
      </c>
      <c r="F34" s="85"/>
      <c r="G34" s="85"/>
      <c r="H34" s="85"/>
      <c r="I34" s="86"/>
      <c r="J34" s="86"/>
      <c r="K34" s="86"/>
      <c r="L34" s="84">
        <f>E34+C34</f>
        <v>388930</v>
      </c>
      <c r="M34" s="86"/>
      <c r="N34" s="86"/>
      <c r="O34" s="86"/>
      <c r="P34" s="86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</row>
    <row r="35" spans="1:161" ht="12.75">
      <c r="A35" s="78" t="s">
        <v>257</v>
      </c>
      <c r="B35" s="83" t="s">
        <v>258</v>
      </c>
      <c r="C35" s="84">
        <v>111535</v>
      </c>
      <c r="D35" s="85"/>
      <c r="E35" s="84">
        <v>277395</v>
      </c>
      <c r="F35" s="85"/>
      <c r="G35" s="85"/>
      <c r="H35" s="85"/>
      <c r="I35" s="86"/>
      <c r="J35" s="86"/>
      <c r="K35" s="86"/>
      <c r="L35" s="84">
        <f>E35+C35</f>
        <v>388930</v>
      </c>
      <c r="M35" s="86"/>
      <c r="N35" s="86"/>
      <c r="O35" s="86"/>
      <c r="P35" s="86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</row>
    <row r="36" spans="1:161" ht="12.75">
      <c r="A36" s="78" t="s">
        <v>259</v>
      </c>
      <c r="B36" s="83" t="s">
        <v>260</v>
      </c>
      <c r="C36" s="85"/>
      <c r="D36" s="85"/>
      <c r="E36" s="85"/>
      <c r="F36" s="85"/>
      <c r="G36" s="85"/>
      <c r="H36" s="85"/>
      <c r="I36" s="86"/>
      <c r="J36" s="86"/>
      <c r="K36" s="86"/>
      <c r="L36" s="85"/>
      <c r="M36" s="86"/>
      <c r="N36" s="86"/>
      <c r="O36" s="86"/>
      <c r="P36" s="86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</row>
    <row r="37" spans="1:161" ht="12.75">
      <c r="A37" s="78" t="s">
        <v>261</v>
      </c>
      <c r="B37" s="83" t="s">
        <v>262</v>
      </c>
      <c r="C37" s="85"/>
      <c r="D37" s="85"/>
      <c r="E37" s="85"/>
      <c r="F37" s="85"/>
      <c r="G37" s="85"/>
      <c r="H37" s="85"/>
      <c r="I37" s="86"/>
      <c r="J37" s="86"/>
      <c r="K37" s="86"/>
      <c r="L37" s="85"/>
      <c r="M37" s="86"/>
      <c r="N37" s="86"/>
      <c r="O37" s="86"/>
      <c r="P37" s="86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</row>
    <row r="38" spans="1:161" ht="12.75">
      <c r="A38" s="78" t="s">
        <v>263</v>
      </c>
      <c r="B38" s="83" t="s">
        <v>264</v>
      </c>
      <c r="C38" s="85"/>
      <c r="D38" s="85"/>
      <c r="E38" s="85"/>
      <c r="F38" s="85"/>
      <c r="G38" s="85"/>
      <c r="H38" s="85"/>
      <c r="I38" s="86"/>
      <c r="J38" s="86"/>
      <c r="K38" s="86"/>
      <c r="L38" s="85"/>
      <c r="M38" s="86"/>
      <c r="N38" s="86"/>
      <c r="O38" s="86"/>
      <c r="P38" s="86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</row>
    <row r="39" spans="1:161" ht="12.75">
      <c r="A39" s="78" t="s">
        <v>265</v>
      </c>
      <c r="B39" s="83" t="s">
        <v>266</v>
      </c>
      <c r="C39" s="85"/>
      <c r="D39" s="85"/>
      <c r="E39" s="85"/>
      <c r="F39" s="85"/>
      <c r="G39" s="85"/>
      <c r="H39" s="85"/>
      <c r="I39" s="86"/>
      <c r="J39" s="86"/>
      <c r="K39" s="86"/>
      <c r="L39" s="85"/>
      <c r="M39" s="86"/>
      <c r="N39" s="86"/>
      <c r="O39" s="86"/>
      <c r="P39" s="86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</row>
    <row r="40" spans="1:161" ht="12.75">
      <c r="A40" s="78" t="s">
        <v>267</v>
      </c>
      <c r="B40" s="83" t="s">
        <v>268</v>
      </c>
      <c r="C40" s="85"/>
      <c r="D40" s="85"/>
      <c r="E40" s="85"/>
      <c r="F40" s="85"/>
      <c r="G40" s="85"/>
      <c r="H40" s="85"/>
      <c r="I40" s="86"/>
      <c r="J40" s="86"/>
      <c r="K40" s="86"/>
      <c r="L40" s="85"/>
      <c r="M40" s="86"/>
      <c r="N40" s="86"/>
      <c r="O40" s="86"/>
      <c r="P40" s="86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</row>
    <row r="41" spans="1:161" ht="12.75">
      <c r="A41" s="78" t="s">
        <v>269</v>
      </c>
      <c r="B41" s="83" t="s">
        <v>270</v>
      </c>
      <c r="C41" s="85"/>
      <c r="D41" s="85"/>
      <c r="E41" s="85"/>
      <c r="F41" s="85"/>
      <c r="G41" s="85"/>
      <c r="H41" s="85"/>
      <c r="I41" s="86"/>
      <c r="J41" s="86"/>
      <c r="K41" s="86"/>
      <c r="L41" s="85"/>
      <c r="M41" s="86"/>
      <c r="N41" s="86"/>
      <c r="O41" s="86"/>
      <c r="P41" s="86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</row>
    <row r="42" spans="1:161" ht="12.75">
      <c r="A42" s="78" t="s">
        <v>271</v>
      </c>
      <c r="B42" s="83" t="s">
        <v>272</v>
      </c>
      <c r="C42" s="85"/>
      <c r="D42" s="85"/>
      <c r="E42" s="85"/>
      <c r="F42" s="85"/>
      <c r="G42" s="85"/>
      <c r="H42" s="85"/>
      <c r="I42" s="86"/>
      <c r="J42" s="86"/>
      <c r="K42" s="86"/>
      <c r="L42" s="85"/>
      <c r="M42" s="86"/>
      <c r="N42" s="86"/>
      <c r="O42" s="86"/>
      <c r="P42" s="86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</row>
    <row r="43" spans="1:161" ht="12.75">
      <c r="A43" s="78" t="s">
        <v>273</v>
      </c>
      <c r="B43" s="83" t="s">
        <v>274</v>
      </c>
      <c r="C43" s="85"/>
      <c r="D43" s="85"/>
      <c r="E43" s="85"/>
      <c r="F43" s="85"/>
      <c r="G43" s="85"/>
      <c r="H43" s="85"/>
      <c r="I43" s="86"/>
      <c r="J43" s="86"/>
      <c r="K43" s="86"/>
      <c r="L43" s="85"/>
      <c r="M43" s="86"/>
      <c r="N43" s="86"/>
      <c r="O43" s="86"/>
      <c r="P43" s="86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</row>
    <row r="44" spans="1:161" ht="12.75">
      <c r="A44" s="78" t="s">
        <v>275</v>
      </c>
      <c r="B44" s="83" t="s">
        <v>276</v>
      </c>
      <c r="C44" s="85"/>
      <c r="D44" s="85"/>
      <c r="E44" s="85"/>
      <c r="F44" s="85"/>
      <c r="G44" s="86"/>
      <c r="H44" s="86"/>
      <c r="I44" s="86"/>
      <c r="J44" s="86"/>
      <c r="K44" s="86"/>
      <c r="L44" s="85"/>
      <c r="M44" s="86"/>
      <c r="N44" s="86"/>
      <c r="O44" s="86"/>
      <c r="P44" s="86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</row>
    <row r="45" spans="1:161" ht="12.75">
      <c r="A45" s="78" t="s">
        <v>277</v>
      </c>
      <c r="B45" s="83" t="s">
        <v>278</v>
      </c>
      <c r="C45" s="85"/>
      <c r="D45" s="85"/>
      <c r="E45" s="85"/>
      <c r="F45" s="85"/>
      <c r="G45" s="86"/>
      <c r="H45" s="86"/>
      <c r="I45" s="86"/>
      <c r="J45" s="86"/>
      <c r="K45" s="86"/>
      <c r="L45" s="84"/>
      <c r="M45" s="86"/>
      <c r="N45" s="86"/>
      <c r="O45" s="86"/>
      <c r="P45" s="86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</row>
    <row r="46" spans="1:161" ht="12.75">
      <c r="A46" s="78" t="s">
        <v>279</v>
      </c>
      <c r="B46" s="83" t="s">
        <v>280</v>
      </c>
      <c r="C46" s="85"/>
      <c r="D46" s="85"/>
      <c r="E46" s="85"/>
      <c r="F46" s="85"/>
      <c r="G46" s="86"/>
      <c r="H46" s="86"/>
      <c r="I46" s="86"/>
      <c r="J46" s="86"/>
      <c r="K46" s="86"/>
      <c r="L46" s="84"/>
      <c r="M46" s="86"/>
      <c r="N46" s="86"/>
      <c r="O46" s="86"/>
      <c r="P46" s="86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</row>
    <row r="47" spans="1:161" ht="12.75">
      <c r="A47" s="78" t="s">
        <v>281</v>
      </c>
      <c r="B47" s="83" t="s">
        <v>282</v>
      </c>
      <c r="C47" s="85"/>
      <c r="D47" s="85"/>
      <c r="E47" s="85"/>
      <c r="F47" s="85"/>
      <c r="G47" s="86"/>
      <c r="H47" s="86"/>
      <c r="I47" s="86"/>
      <c r="J47" s="86"/>
      <c r="K47" s="86"/>
      <c r="L47" s="84"/>
      <c r="M47" s="86"/>
      <c r="N47" s="86"/>
      <c r="O47" s="86"/>
      <c r="P47" s="86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</row>
    <row r="48" spans="1:161" ht="12.75">
      <c r="A48" s="78" t="s">
        <v>283</v>
      </c>
      <c r="B48" s="83" t="s">
        <v>284</v>
      </c>
      <c r="C48" s="85"/>
      <c r="D48" s="85"/>
      <c r="E48" s="85"/>
      <c r="F48" s="85"/>
      <c r="G48" s="86"/>
      <c r="H48" s="86"/>
      <c r="I48" s="86"/>
      <c r="J48" s="86"/>
      <c r="K48" s="86"/>
      <c r="L48" s="85"/>
      <c r="M48" s="86"/>
      <c r="N48" s="86"/>
      <c r="O48" s="86"/>
      <c r="P48" s="86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</row>
    <row r="49" spans="1:161" ht="12.75">
      <c r="A49" s="78" t="s">
        <v>285</v>
      </c>
      <c r="B49" s="83" t="s">
        <v>286</v>
      </c>
      <c r="C49" s="85"/>
      <c r="D49" s="85"/>
      <c r="E49" s="85"/>
      <c r="F49" s="85"/>
      <c r="G49" s="86"/>
      <c r="H49" s="86"/>
      <c r="I49" s="86"/>
      <c r="J49" s="86"/>
      <c r="K49" s="86"/>
      <c r="L49" s="85"/>
      <c r="M49" s="86"/>
      <c r="N49" s="86"/>
      <c r="O49" s="86"/>
      <c r="P49" s="86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</row>
    <row r="50" spans="1:161" ht="12.75">
      <c r="A50" s="78" t="s">
        <v>287</v>
      </c>
      <c r="B50" s="83" t="s">
        <v>288</v>
      </c>
      <c r="C50" s="85"/>
      <c r="D50" s="85"/>
      <c r="E50" s="85"/>
      <c r="F50" s="85"/>
      <c r="G50" s="86"/>
      <c r="H50" s="86"/>
      <c r="I50" s="86"/>
      <c r="J50" s="86"/>
      <c r="K50" s="86"/>
      <c r="L50" s="85"/>
      <c r="M50" s="86"/>
      <c r="N50" s="86"/>
      <c r="O50" s="86"/>
      <c r="P50" s="86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</row>
    <row r="51" spans="1:161" ht="12.75">
      <c r="A51" s="78" t="s">
        <v>289</v>
      </c>
      <c r="B51" s="83" t="s">
        <v>290</v>
      </c>
      <c r="C51" s="84">
        <f>C52</f>
        <v>12997</v>
      </c>
      <c r="D51" s="85"/>
      <c r="E51" s="85"/>
      <c r="F51" s="85"/>
      <c r="G51" s="84">
        <f>G52</f>
        <v>8592</v>
      </c>
      <c r="H51" s="84"/>
      <c r="I51" s="86"/>
      <c r="J51" s="86"/>
      <c r="K51" s="86"/>
      <c r="L51" s="84">
        <f>C51-G51</f>
        <v>4405</v>
      </c>
      <c r="M51" s="86"/>
      <c r="N51" s="86"/>
      <c r="O51" s="86"/>
      <c r="P51" s="86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</row>
    <row r="52" spans="1:161" ht="12.75">
      <c r="A52" s="78" t="s">
        <v>291</v>
      </c>
      <c r="B52" s="83" t="s">
        <v>292</v>
      </c>
      <c r="C52" s="84">
        <v>12997</v>
      </c>
      <c r="D52" s="85"/>
      <c r="E52" s="85"/>
      <c r="F52" s="85"/>
      <c r="G52" s="84">
        <v>8592</v>
      </c>
      <c r="H52" s="84"/>
      <c r="I52" s="86"/>
      <c r="J52" s="86"/>
      <c r="K52" s="86"/>
      <c r="L52" s="84">
        <f>C52-G52</f>
        <v>4405</v>
      </c>
      <c r="M52" s="86"/>
      <c r="N52" s="86"/>
      <c r="O52" s="86"/>
      <c r="P52" s="86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</row>
    <row r="53" spans="1:161" ht="12.75">
      <c r="A53" s="78" t="s">
        <v>293</v>
      </c>
      <c r="B53" s="83" t="s">
        <v>294</v>
      </c>
      <c r="C53" s="85"/>
      <c r="D53" s="85"/>
      <c r="E53" s="85"/>
      <c r="F53" s="85"/>
      <c r="G53" s="85"/>
      <c r="H53" s="85"/>
      <c r="I53" s="86"/>
      <c r="J53" s="86"/>
      <c r="K53" s="86"/>
      <c r="L53" s="85"/>
      <c r="M53" s="86"/>
      <c r="N53" s="86"/>
      <c r="O53" s="86"/>
      <c r="P53" s="86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</row>
    <row r="54" spans="1:161" ht="12.75">
      <c r="A54" s="78" t="s">
        <v>295</v>
      </c>
      <c r="B54" s="83" t="s">
        <v>296</v>
      </c>
      <c r="C54" s="84">
        <f>C56</f>
        <v>41862</v>
      </c>
      <c r="D54" s="85"/>
      <c r="E54" s="85"/>
      <c r="F54" s="85"/>
      <c r="G54" s="84">
        <f>G56</f>
        <v>12644</v>
      </c>
      <c r="H54" s="84"/>
      <c r="I54" s="86"/>
      <c r="J54" s="86"/>
      <c r="K54" s="86"/>
      <c r="L54" s="84">
        <f>L56</f>
        <v>29218</v>
      </c>
      <c r="M54" s="86"/>
      <c r="N54" s="86"/>
      <c r="O54" s="86"/>
      <c r="P54" s="86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</row>
    <row r="55" spans="1:161" ht="12.75">
      <c r="A55" s="78" t="s">
        <v>297</v>
      </c>
      <c r="B55" s="83" t="s">
        <v>298</v>
      </c>
      <c r="C55" s="85"/>
      <c r="D55" s="85"/>
      <c r="E55" s="85"/>
      <c r="F55" s="85"/>
      <c r="G55" s="85"/>
      <c r="H55" s="85"/>
      <c r="I55" s="86"/>
      <c r="J55" s="86"/>
      <c r="K55" s="86"/>
      <c r="L55" s="85"/>
      <c r="M55" s="86"/>
      <c r="N55" s="86"/>
      <c r="O55" s="86"/>
      <c r="P55" s="86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</row>
    <row r="56" spans="1:161" ht="12.75">
      <c r="A56" s="78" t="s">
        <v>299</v>
      </c>
      <c r="B56" s="83" t="s">
        <v>300</v>
      </c>
      <c r="C56" s="84">
        <v>41862</v>
      </c>
      <c r="D56" s="85"/>
      <c r="E56" s="85"/>
      <c r="F56" s="85"/>
      <c r="G56" s="84">
        <v>12644</v>
      </c>
      <c r="H56" s="84"/>
      <c r="I56" s="86"/>
      <c r="J56" s="86"/>
      <c r="K56" s="86"/>
      <c r="L56" s="84">
        <f>C56-G56</f>
        <v>29218</v>
      </c>
      <c r="M56" s="86"/>
      <c r="N56" s="86"/>
      <c r="O56" s="86"/>
      <c r="P56" s="86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</row>
    <row r="57" spans="1:161" ht="12.75">
      <c r="A57" s="78" t="s">
        <v>301</v>
      </c>
      <c r="B57" s="83" t="s">
        <v>302</v>
      </c>
      <c r="C57" s="85"/>
      <c r="D57" s="85"/>
      <c r="E57" s="85"/>
      <c r="F57" s="85"/>
      <c r="G57" s="85"/>
      <c r="H57" s="85"/>
      <c r="I57" s="86"/>
      <c r="J57" s="86"/>
      <c r="K57" s="86"/>
      <c r="L57" s="85"/>
      <c r="M57" s="86"/>
      <c r="N57" s="86"/>
      <c r="O57" s="86"/>
      <c r="P57" s="86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</row>
    <row r="58" spans="1:161" ht="12.75">
      <c r="A58" s="78" t="s">
        <v>303</v>
      </c>
      <c r="B58" s="83" t="s">
        <v>304</v>
      </c>
      <c r="C58" s="85"/>
      <c r="D58" s="85"/>
      <c r="E58" s="85"/>
      <c r="F58" s="85"/>
      <c r="G58" s="86"/>
      <c r="H58" s="86"/>
      <c r="I58" s="86"/>
      <c r="J58" s="86"/>
      <c r="K58" s="86"/>
      <c r="L58" s="85"/>
      <c r="M58" s="86"/>
      <c r="N58" s="86"/>
      <c r="O58" s="86"/>
      <c r="P58" s="86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</row>
    <row r="59" spans="1:161" ht="12.75">
      <c r="A59" s="78" t="s">
        <v>305</v>
      </c>
      <c r="B59" s="83" t="s">
        <v>306</v>
      </c>
      <c r="C59" s="85"/>
      <c r="D59" s="85"/>
      <c r="E59" s="85"/>
      <c r="F59" s="85"/>
      <c r="G59" s="86"/>
      <c r="H59" s="86"/>
      <c r="I59" s="86"/>
      <c r="J59" s="86"/>
      <c r="K59" s="86"/>
      <c r="L59" s="85"/>
      <c r="M59" s="86"/>
      <c r="N59" s="86"/>
      <c r="O59" s="86"/>
      <c r="P59" s="86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</row>
    <row r="60" spans="1:161" ht="12.75">
      <c r="A60" s="78" t="s">
        <v>307</v>
      </c>
      <c r="B60" s="83" t="s">
        <v>308</v>
      </c>
      <c r="C60" s="85"/>
      <c r="D60" s="85"/>
      <c r="E60" s="85"/>
      <c r="F60" s="85"/>
      <c r="G60" s="86"/>
      <c r="H60" s="86"/>
      <c r="I60" s="86"/>
      <c r="J60" s="86"/>
      <c r="K60" s="86"/>
      <c r="L60" s="85"/>
      <c r="M60" s="86"/>
      <c r="N60" s="86"/>
      <c r="O60" s="86"/>
      <c r="P60" s="86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</row>
    <row r="61" spans="1:161" ht="12.75">
      <c r="A61" s="78" t="s">
        <v>309</v>
      </c>
      <c r="B61" s="83" t="s">
        <v>310</v>
      </c>
      <c r="C61" s="84">
        <v>4344</v>
      </c>
      <c r="D61" s="85"/>
      <c r="E61" s="85"/>
      <c r="F61" s="85"/>
      <c r="G61" s="85">
        <v>720</v>
      </c>
      <c r="H61" s="85"/>
      <c r="I61" s="86"/>
      <c r="J61" s="86"/>
      <c r="K61" s="86"/>
      <c r="L61" s="84">
        <f>C61-G61</f>
        <v>3624</v>
      </c>
      <c r="M61" s="86"/>
      <c r="N61" s="86"/>
      <c r="O61" s="86"/>
      <c r="P61" s="86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</row>
    <row r="62" spans="1:161" ht="12.75">
      <c r="A62" s="78" t="s">
        <v>311</v>
      </c>
      <c r="B62" s="83" t="s">
        <v>312</v>
      </c>
      <c r="C62" s="85"/>
      <c r="D62" s="85"/>
      <c r="E62" s="85"/>
      <c r="F62" s="85"/>
      <c r="G62" s="85"/>
      <c r="H62" s="85"/>
      <c r="I62" s="86"/>
      <c r="J62" s="86"/>
      <c r="K62" s="86"/>
      <c r="L62" s="85"/>
      <c r="M62" s="86"/>
      <c r="N62" s="86"/>
      <c r="O62" s="86"/>
      <c r="P62" s="86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</row>
    <row r="63" spans="1:161" ht="12.75">
      <c r="A63" s="87"/>
      <c r="B63" s="88"/>
      <c r="C63" s="89"/>
      <c r="D63" s="89"/>
      <c r="E63" s="89"/>
      <c r="F63" s="89"/>
      <c r="G63" s="89"/>
      <c r="H63" s="89"/>
      <c r="I63" s="90"/>
      <c r="J63" s="90"/>
      <c r="K63" s="90"/>
      <c r="L63" s="89"/>
      <c r="M63" s="90"/>
      <c r="N63" s="90"/>
      <c r="O63" s="90"/>
      <c r="P63" s="90"/>
      <c r="Q63" s="91"/>
      <c r="R63" s="91"/>
      <c r="S63" s="91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</row>
  </sheetData>
  <sheetProtection/>
  <mergeCells count="10">
    <mergeCell ref="A2:B5"/>
    <mergeCell ref="C2:F2"/>
    <mergeCell ref="G2:K2"/>
    <mergeCell ref="L2:P2"/>
    <mergeCell ref="C3:D3"/>
    <mergeCell ref="E3:F3"/>
    <mergeCell ref="H3:I3"/>
    <mergeCell ref="J3:K3"/>
    <mergeCell ref="M3:N3"/>
    <mergeCell ref="O3:P3"/>
  </mergeCells>
  <hyperlinks>
    <hyperlink ref="C2" r:id="rId1" display="javascript:showDetWin('/ewi/DcrTra?CONTEXT_FO=null&amp;CONTEXT_CS_IID=106404&amp;CONTEXT_DO_IID=1765&amp;CONTEXT_STRUKT=A&amp;CONTEXT_ROW=1&amp;CONTEXT_COL=1&amp;CONTEXT_DTYP=C')"/>
    <hyperlink ref="L2" r:id="rId2" display="javascript:showDetWin('/ewi/DcrTra?CONTEXT_FO=null&amp;CONTEXT_CS_IID=106404&amp;CONTEXT_DO_IID=1765&amp;CONTEXT_STRUKT=A&amp;CONTEXT_ROW=1&amp;CONTEXT_COL=10&amp;CONTEXT_DTYP=C')"/>
    <hyperlink ref="C3" r:id="rId3" display="javascript:showDetWin('/ewi/DcrTra?CONTEXT_FO=null&amp;CONTEXT_CS_IID=106404&amp;CONTEXT_DO_IID=1765&amp;CONTEXT_STRUKT=A&amp;CONTEXT_ROW=2&amp;CONTEXT_COL=1&amp;CONTEXT_DTYP=C')"/>
    <hyperlink ref="E3" r:id="rId4" display="javascript:showDetWin('/ewi/DcrTra?CONTEXT_FO=null&amp;CONTEXT_CS_IID=106404&amp;CONTEXT_DO_IID=1765&amp;CONTEXT_STRUKT=A&amp;CONTEXT_ROW=2&amp;CONTEXT_COL=3&amp;CONTEXT_DTYP=C')"/>
    <hyperlink ref="G3" r:id="rId5" display="javascript:showDetWin('/ewi/DcrTra?CONTEXT_FO=null&amp;CONTEXT_CS_IID=106404&amp;CONTEXT_DO_IID=1765&amp;CONTEXT_STRUKT=A&amp;CONTEXT_ROW=2&amp;CONTEXT_COL=5&amp;CONTEXT_DTYP=C')"/>
    <hyperlink ref="H3" r:id="rId6" display="javascript:showDetWin('/ewi/DcrTra?CONTEXT_FO=null&amp;CONTEXT_CS_IID=106404&amp;CONTEXT_DO_IID=1765&amp;CONTEXT_STRUKT=A&amp;CONTEXT_ROW=2&amp;CONTEXT_COL=6&amp;CONTEXT_DTYP=C')"/>
    <hyperlink ref="J3" r:id="rId7" display="javascript:showDetWin('/ewi/DcrTra?CONTEXT_FO=null&amp;CONTEXT_CS_IID=106404&amp;CONTEXT_DO_IID=1765&amp;CONTEXT_STRUKT=A&amp;CONTEXT_ROW=2&amp;CONTEXT_COL=8&amp;CONTEXT_DTYP=C')"/>
    <hyperlink ref="L3" r:id="rId8" display="javascript:showDetWin('/ewi/DcrTra?CONTEXT_FO=null&amp;CONTEXT_CS_IID=106404&amp;CONTEXT_DO_IID=1765&amp;CONTEXT_STRUKT=A&amp;CONTEXT_ROW=2&amp;CONTEXT_COL=10&amp;CONTEXT_DTYP=C')"/>
    <hyperlink ref="M3" r:id="rId9" display="javascript:showDetWin('/ewi/DcrTra?CONTEXT_FO=null&amp;CONTEXT_CS_IID=106404&amp;CONTEXT_DO_IID=1765&amp;CONTEXT_STRUKT=A&amp;CONTEXT_ROW=2&amp;CONTEXT_COL=11&amp;CONTEXT_DTYP=C')"/>
    <hyperlink ref="O3" r:id="rId10" display="javascript:showDetWin('/ewi/DcrTra?CONTEXT_FO=null&amp;CONTEXT_CS_IID=106404&amp;CONTEXT_DO_IID=1765&amp;CONTEXT_STRUKT=A&amp;CONTEXT_ROW=2&amp;CONTEXT_COL=13&amp;CONTEXT_DTYP=C')"/>
    <hyperlink ref="C4" r:id="rId11" display="Rezidenti"/>
    <hyperlink ref="E4" r:id="rId12" display="Rezidenti"/>
    <hyperlink ref="F4" r:id="rId13" display="javascript:showDetWin('/ewi/DcrTra?CONTEXT_FO=null&amp;CONTEXT_CS_IID=106404&amp;CONTEXT_DO_IID=1765&amp;CONTEXT_STRUKT=A&amp;CONTEXT_ROW=3&amp;CONTEXT_COL=4&amp;CONTEXT_DTYP=C')"/>
    <hyperlink ref="G4" r:id="rId14" display="javascript:showDetWin('/ewi/DcrTra?CONTEXT_FO=null&amp;CONTEXT_CS_IID=106404&amp;CONTEXT_DO_IID=1765&amp;CONTEXT_STRUKT=A&amp;CONTEXT_ROW=3&amp;CONTEXT_COL=5&amp;CONTEXT_DTYP=C')"/>
    <hyperlink ref="H4" r:id="rId15" display="javascript:showDetWin('/ewi/DcrTra?CONTEXT_FO=null&amp;CONTEXT_CS_IID=106404&amp;CONTEXT_DO_IID=1765&amp;CONTEXT_STRUKT=A&amp;CONTEXT_ROW=3&amp;CONTEXT_COL=6&amp;CONTEXT_DTYP=C')"/>
    <hyperlink ref="I4" r:id="rId16" display="javascript:showDetWin('/ewi/DcrTra?CONTEXT_FO=null&amp;CONTEXT_CS_IID=106404&amp;CONTEXT_DO_IID=1765&amp;CONTEXT_STRUKT=A&amp;CONTEXT_ROW=3&amp;CONTEXT_COL=7&amp;CONTEXT_DTYP=C')"/>
    <hyperlink ref="J4" r:id="rId17" display="javascript:showDetWin('/ewi/DcrTra?CONTEXT_FO=null&amp;CONTEXT_CS_IID=106404&amp;CONTEXT_DO_IID=1765&amp;CONTEXT_STRUKT=A&amp;CONTEXT_ROW=3&amp;CONTEXT_COL=8&amp;CONTEXT_DTYP=C')"/>
    <hyperlink ref="K4" r:id="rId18" display="javascript:showDetWin('/ewi/DcrTra?CONTEXT_FO=null&amp;CONTEXT_CS_IID=106404&amp;CONTEXT_DO_IID=1765&amp;CONTEXT_STRUKT=A&amp;CONTEXT_ROW=3&amp;CONTEXT_COL=9&amp;CONTEXT_DTYP=C')"/>
    <hyperlink ref="L4" r:id="rId19" display="javascript:showDetWin('/ewi/DcrTra?CONTEXT_FO=null&amp;CONTEXT_CS_IID=106404&amp;CONTEXT_DO_IID=1765&amp;CONTEXT_STRUKT=A&amp;CONTEXT_ROW=3&amp;CONTEXT_COL=10&amp;CONTEXT_DTYP=C')"/>
    <hyperlink ref="M4" r:id="rId20" display="javascript:showDetWin('/ewi/DcrTra?CONTEXT_FO=null&amp;CONTEXT_CS_IID=106404&amp;CONTEXT_DO_IID=1765&amp;CONTEXT_STRUKT=A&amp;CONTEXT_ROW=3&amp;CONTEXT_COL=11&amp;CONTEXT_DTYP=C')"/>
    <hyperlink ref="N4" r:id="rId21" display="javascript:showDetWin('/ewi/DcrTra?CONTEXT_FO=null&amp;CONTEXT_CS_IID=106404&amp;CONTEXT_DO_IID=1765&amp;CONTEXT_STRUKT=A&amp;CONTEXT_ROW=3&amp;CONTEXT_COL=12&amp;CONTEXT_DTYP=C')"/>
    <hyperlink ref="O4" r:id="rId22" display="javascript:showDetWin('/ewi/DcrTra?CONTEXT_FO=null&amp;CONTEXT_CS_IID=106404&amp;CONTEXT_DO_IID=1765&amp;CONTEXT_STRUKT=A&amp;CONTEXT_ROW=3&amp;CONTEXT_COL=13&amp;CONTEXT_DTYP=C')"/>
    <hyperlink ref="P4" r:id="rId23" display="javascript:showDetWin('/ewi/DcrTra?CONTEXT_FO=null&amp;CONTEXT_CS_IID=106404&amp;CONTEXT_DO_IID=1765&amp;CONTEXT_STRUKT=A&amp;CONTEXT_ROW=3&amp;CONTEXT_COL=14&amp;CONTEXT_DTYP=C')"/>
    <hyperlink ref="A6" r:id="rId24" display="javascript:showDetWin('/ewi/DcrTra?CONTEXT_FO=null&amp;CONTEXT_CS_IID=106404&amp;CONTEXT_DO_IID=1765&amp;CONTEXT_STRUKT=A&amp;CONTEXT_ROW=1&amp;CONTEXT_COL=1&amp;CONTEXT_DTYP=R')"/>
    <hyperlink ref="A7" r:id="rId25" display="javascript:showDetWin('/ewi/DcrTra?CONTEXT_FO=null&amp;CONTEXT_CS_IID=106404&amp;CONTEXT_DO_IID=1765&amp;CONTEXT_STRUKT=A&amp;CONTEXT_ROW=2&amp;CONTEXT_COL=1&amp;CONTEXT_DTYP=R')"/>
    <hyperlink ref="A8" r:id="rId26" display="javascript:showDetWin('/ewi/DcrTra?CONTEXT_FO=null&amp;CONTEXT_CS_IID=106404&amp;CONTEXT_DO_IID=1765&amp;CONTEXT_STRUKT=A&amp;CONTEXT_ROW=3&amp;CONTEXT_COL=1&amp;CONTEXT_DTYP=R')"/>
    <hyperlink ref="A9" r:id="rId27" display="javascript:showDetWin('/ewi/DcrTra?CONTEXT_FO=null&amp;CONTEXT_CS_IID=106404&amp;CONTEXT_DO_IID=1765&amp;CONTEXT_STRUKT=A&amp;CONTEXT_ROW=4&amp;CONTEXT_COL=1&amp;CONTEXT_DTYP=R')"/>
    <hyperlink ref="A10" r:id="rId28" display="javascript:showDetWin('/ewi/DcrTra?CONTEXT_FO=null&amp;CONTEXT_CS_IID=106404&amp;CONTEXT_DO_IID=1765&amp;CONTEXT_STRUKT=A&amp;CONTEXT_ROW=5&amp;CONTEXT_COL=1&amp;CONTEXT_DTYP=R')"/>
    <hyperlink ref="A11" r:id="rId29" display="javascript:showDetWin('/ewi/DcrTra?CONTEXT_FO=null&amp;CONTEXT_CS_IID=106404&amp;CONTEXT_DO_IID=1765&amp;CONTEXT_STRUKT=A&amp;CONTEXT_ROW=6&amp;CONTEXT_COL=1&amp;CONTEXT_DTYP=R')"/>
    <hyperlink ref="A12" r:id="rId30" display="javascript:showDetWin('/ewi/DcrTra?CONTEXT_FO=null&amp;CONTEXT_CS_IID=106404&amp;CONTEXT_DO_IID=1765&amp;CONTEXT_STRUKT=A&amp;CONTEXT_ROW=7&amp;CONTEXT_COL=1&amp;CONTEXT_DTYP=R')"/>
    <hyperlink ref="A13" r:id="rId31" display="javascript:showDetWin('/ewi/DcrTra?CONTEXT_FO=null&amp;CONTEXT_CS_IID=106404&amp;CONTEXT_DO_IID=1765&amp;CONTEXT_STRUKT=A&amp;CONTEXT_ROW=8&amp;CONTEXT_COL=1&amp;CONTEXT_DTYP=R')"/>
    <hyperlink ref="A14" r:id="rId32" display="javascript:showDetWin('/ewi/DcrTra?CONTEXT_FO=null&amp;CONTEXT_CS_IID=106404&amp;CONTEXT_DO_IID=1765&amp;CONTEXT_STRUKT=A&amp;CONTEXT_ROW=9&amp;CONTEXT_COL=1&amp;CONTEXT_DTYP=R')"/>
    <hyperlink ref="A15" r:id="rId33" display="javascript:showDetWin('/ewi/DcrTra?CONTEXT_FO=null&amp;CONTEXT_CS_IID=106404&amp;CONTEXT_DO_IID=1765&amp;CONTEXT_STRUKT=A&amp;CONTEXT_ROW=10&amp;CONTEXT_COL=1&amp;CONTEXT_DTYP=R')"/>
    <hyperlink ref="A16" r:id="rId34" display="javascript:showDetWin('/ewi/DcrTra?CONTEXT_FO=null&amp;CONTEXT_CS_IID=106404&amp;CONTEXT_DO_IID=1765&amp;CONTEXT_STRUKT=A&amp;CONTEXT_ROW=11&amp;CONTEXT_COL=1&amp;CONTEXT_DTYP=R')"/>
    <hyperlink ref="A17" r:id="rId35" display="javascript:showDetWin('/ewi/DcrTra?CONTEXT_FO=null&amp;CONTEXT_CS_IID=106404&amp;CONTEXT_DO_IID=1765&amp;CONTEXT_STRUKT=A&amp;CONTEXT_ROW=12&amp;CONTEXT_COL=1&amp;CONTEXT_DTYP=R')"/>
    <hyperlink ref="A18" r:id="rId36" display="javascript:showDetWin('/ewi/DcrTra?CONTEXT_FO=null&amp;CONTEXT_CS_IID=106404&amp;CONTEXT_DO_IID=1765&amp;CONTEXT_STRUKT=A&amp;CONTEXT_ROW=13&amp;CONTEXT_COL=1&amp;CONTEXT_DTYP=R')"/>
    <hyperlink ref="A19" r:id="rId37" display="javascript:showDetWin('/ewi/DcrTra?CONTEXT_FO=null&amp;CONTEXT_CS_IID=106404&amp;CONTEXT_DO_IID=1765&amp;CONTEXT_STRUKT=A&amp;CONTEXT_ROW=14&amp;CONTEXT_COL=1&amp;CONTEXT_DTYP=R')"/>
    <hyperlink ref="A20" r:id="rId38" display="javascript:showDetWin('/ewi/DcrTra?CONTEXT_FO=null&amp;CONTEXT_CS_IID=106404&amp;CONTEXT_DO_IID=1765&amp;CONTEXT_STRUKT=A&amp;CONTEXT_ROW=15&amp;CONTEXT_COL=1&amp;CONTEXT_DTYP=R')"/>
    <hyperlink ref="A21" r:id="rId39" display="javascript:showDetWin('/ewi/DcrTra?CONTEXT_FO=null&amp;CONTEXT_CS_IID=106404&amp;CONTEXT_DO_IID=1765&amp;CONTEXT_STRUKT=A&amp;CONTEXT_ROW=16&amp;CONTEXT_COL=1&amp;CONTEXT_DTYP=R')"/>
    <hyperlink ref="A22" r:id="rId40" display="javascript:showDetWin('/ewi/DcrTra?CONTEXT_FO=null&amp;CONTEXT_CS_IID=106404&amp;CONTEXT_DO_IID=1765&amp;CONTEXT_STRUKT=A&amp;CONTEXT_ROW=17&amp;CONTEXT_COL=1&amp;CONTEXT_DTYP=R')"/>
    <hyperlink ref="A23" r:id="rId41" display="javascript:showDetWin('/ewi/DcrTra?CONTEXT_FO=null&amp;CONTEXT_CS_IID=106404&amp;CONTEXT_DO_IID=1765&amp;CONTEXT_STRUKT=A&amp;CONTEXT_ROW=18&amp;CONTEXT_COL=1&amp;CONTEXT_DTYP=R')"/>
    <hyperlink ref="A24" r:id="rId42" display="javascript:showDetWin('/ewi/DcrTra?CONTEXT_FO=null&amp;CONTEXT_CS_IID=106404&amp;CONTEXT_DO_IID=1765&amp;CONTEXT_STRUKT=A&amp;CONTEXT_ROW=19&amp;CONTEXT_COL=1&amp;CONTEXT_DTYP=R')"/>
    <hyperlink ref="A25" r:id="rId43" display="javascript:showDetWin('/ewi/DcrTra?CONTEXT_FO=null&amp;CONTEXT_CS_IID=106404&amp;CONTEXT_DO_IID=1765&amp;CONTEXT_STRUKT=A&amp;CONTEXT_ROW=20&amp;CONTEXT_COL=1&amp;CONTEXT_DTYP=R')"/>
    <hyperlink ref="A26" r:id="rId44" display="javascript:showDetWin('/ewi/DcrTra?CONTEXT_FO=null&amp;CONTEXT_CS_IID=106404&amp;CONTEXT_DO_IID=1765&amp;CONTEXT_STRUKT=A&amp;CONTEXT_ROW=21&amp;CONTEXT_COL=1&amp;CONTEXT_DTYP=R')"/>
    <hyperlink ref="A27" r:id="rId45" display="javascript:showDetWin('/ewi/DcrTra?CONTEXT_FO=null&amp;CONTEXT_CS_IID=106404&amp;CONTEXT_DO_IID=1765&amp;CONTEXT_STRUKT=A&amp;CONTEXT_ROW=22&amp;CONTEXT_COL=1&amp;CONTEXT_DTYP=R')"/>
    <hyperlink ref="A28" r:id="rId46" display="javascript:showDetWin('/ewi/DcrTra?CONTEXT_FO=null&amp;CONTEXT_CS_IID=106404&amp;CONTEXT_DO_IID=1765&amp;CONTEXT_STRUKT=A&amp;CONTEXT_ROW=23&amp;CONTEXT_COL=1&amp;CONTEXT_DTYP=R')"/>
    <hyperlink ref="A29" r:id="rId47" display="javascript:showDetWin('/ewi/DcrTra?CONTEXT_FO=null&amp;CONTEXT_CS_IID=106404&amp;CONTEXT_DO_IID=1765&amp;CONTEXT_STRUKT=A&amp;CONTEXT_ROW=24&amp;CONTEXT_COL=1&amp;CONTEXT_DTYP=R')"/>
    <hyperlink ref="A30" r:id="rId48" display="javascript:showDetWin('/ewi/DcrTra?CONTEXT_FO=null&amp;CONTEXT_CS_IID=106404&amp;CONTEXT_DO_IID=1765&amp;CONTEXT_STRUKT=A&amp;CONTEXT_ROW=25&amp;CONTEXT_COL=1&amp;CONTEXT_DTYP=R')"/>
    <hyperlink ref="A31" r:id="rId49" display="javascript:showDetWin('/ewi/DcrTra?CONTEXT_FO=null&amp;CONTEXT_CS_IID=106404&amp;CONTEXT_DO_IID=1765&amp;CONTEXT_STRUKT=A&amp;CONTEXT_ROW=26&amp;CONTEXT_COL=1&amp;CONTEXT_DTYP=R')"/>
    <hyperlink ref="A32" r:id="rId50" display="javascript:showDetWin('/ewi/DcrTra?CONTEXT_FO=null&amp;CONTEXT_CS_IID=106404&amp;CONTEXT_DO_IID=1765&amp;CONTEXT_STRUKT=A&amp;CONTEXT_ROW=27&amp;CONTEXT_COL=1&amp;CONTEXT_DTYP=R')"/>
    <hyperlink ref="A33" r:id="rId51" display="javascript:showDetWin('/ewi/DcrTra?CONTEXT_FO=null&amp;CONTEXT_CS_IID=106404&amp;CONTEXT_DO_IID=1765&amp;CONTEXT_STRUKT=A&amp;CONTEXT_ROW=28&amp;CONTEXT_COL=1&amp;CONTEXT_DTYP=R')"/>
    <hyperlink ref="A34" r:id="rId52" display="javascript:showDetWin('/ewi/DcrTra?CONTEXT_FO=null&amp;CONTEXT_CS_IID=106404&amp;CONTEXT_DO_IID=1765&amp;CONTEXT_STRUKT=A&amp;CONTEXT_ROW=29&amp;CONTEXT_COL=1&amp;CONTEXT_DTYP=R')"/>
    <hyperlink ref="A35" r:id="rId53" display="javascript:showDetWin('/ewi/DcrTra?CONTEXT_FO=null&amp;CONTEXT_CS_IID=106404&amp;CONTEXT_DO_IID=1765&amp;CONTEXT_STRUKT=A&amp;CONTEXT_ROW=30&amp;CONTEXT_COL=1&amp;CONTEXT_DTYP=R')"/>
    <hyperlink ref="A36" r:id="rId54" display="javascript:showDetWin('/ewi/DcrTra?CONTEXT_FO=null&amp;CONTEXT_CS_IID=106404&amp;CONTEXT_DO_IID=1765&amp;CONTEXT_STRUKT=A&amp;CONTEXT_ROW=31&amp;CONTEXT_COL=1&amp;CONTEXT_DTYP=R')"/>
    <hyperlink ref="A37" r:id="rId55" display="javascript:showDetWin('/ewi/DcrTra?CONTEXT_FO=null&amp;CONTEXT_CS_IID=106404&amp;CONTEXT_DO_IID=1765&amp;CONTEXT_STRUKT=A&amp;CONTEXT_ROW=32&amp;CONTEXT_COL=1&amp;CONTEXT_DTYP=R')"/>
    <hyperlink ref="A38" r:id="rId56" display="javascript:showDetWin('/ewi/DcrTra?CONTEXT_FO=null&amp;CONTEXT_CS_IID=106404&amp;CONTEXT_DO_IID=1765&amp;CONTEXT_STRUKT=A&amp;CONTEXT_ROW=33&amp;CONTEXT_COL=1&amp;CONTEXT_DTYP=R')"/>
    <hyperlink ref="A39" r:id="rId57" display="javascript:showDetWin('/ewi/DcrTra?CONTEXT_FO=null&amp;CONTEXT_CS_IID=106404&amp;CONTEXT_DO_IID=1765&amp;CONTEXT_STRUKT=A&amp;CONTEXT_ROW=34&amp;CONTEXT_COL=1&amp;CONTEXT_DTYP=R')"/>
    <hyperlink ref="A40" r:id="rId58" display="javascript:showDetWin('/ewi/DcrTra?CONTEXT_FO=null&amp;CONTEXT_CS_IID=106404&amp;CONTEXT_DO_IID=1765&amp;CONTEXT_STRUKT=A&amp;CONTEXT_ROW=35&amp;CONTEXT_COL=1&amp;CONTEXT_DTYP=R')"/>
    <hyperlink ref="A41" r:id="rId59" display="javascript:showDetWin('/ewi/DcrTra?CONTEXT_FO=null&amp;CONTEXT_CS_IID=106404&amp;CONTEXT_DO_IID=1765&amp;CONTEXT_STRUKT=A&amp;CONTEXT_ROW=36&amp;CONTEXT_COL=1&amp;CONTEXT_DTYP=R')"/>
    <hyperlink ref="A42" r:id="rId60" display="javascript:showDetWin('/ewi/DcrTra?CONTEXT_FO=null&amp;CONTEXT_CS_IID=106404&amp;CONTEXT_DO_IID=1765&amp;CONTEXT_STRUKT=A&amp;CONTEXT_ROW=37&amp;CONTEXT_COL=1&amp;CONTEXT_DTYP=R')"/>
    <hyperlink ref="A43" r:id="rId61" display="javascript:showDetWin('/ewi/DcrTra?CONTEXT_FO=null&amp;CONTEXT_CS_IID=106404&amp;CONTEXT_DO_IID=1765&amp;CONTEXT_STRUKT=A&amp;CONTEXT_ROW=38&amp;CONTEXT_COL=1&amp;CONTEXT_DTYP=R')"/>
    <hyperlink ref="A44" r:id="rId62" display="javascript:showDetWin('/ewi/DcrTra?CONTEXT_FO=null&amp;CONTEXT_CS_IID=106404&amp;CONTEXT_DO_IID=1765&amp;CONTEXT_STRUKT=A&amp;CONTEXT_ROW=39&amp;CONTEXT_COL=1&amp;CONTEXT_DTYP=R')"/>
    <hyperlink ref="A45" r:id="rId63" display="javascript:showDetWin('/ewi/DcrTra?CONTEXT_FO=null&amp;CONTEXT_CS_IID=106404&amp;CONTEXT_DO_IID=1765&amp;CONTEXT_STRUKT=A&amp;CONTEXT_ROW=40&amp;CONTEXT_COL=1&amp;CONTEXT_DTYP=R')"/>
    <hyperlink ref="A46" r:id="rId64" display="javascript:showDetWin('/ewi/DcrTra?CONTEXT_FO=null&amp;CONTEXT_CS_IID=106404&amp;CONTEXT_DO_IID=1765&amp;CONTEXT_STRUKT=A&amp;CONTEXT_ROW=41&amp;CONTEXT_COL=1&amp;CONTEXT_DTYP=R')"/>
    <hyperlink ref="A47" r:id="rId65" display="javascript:showDetWin('/ewi/DcrTra?CONTEXT_FO=null&amp;CONTEXT_CS_IID=106404&amp;CONTEXT_DO_IID=1765&amp;CONTEXT_STRUKT=A&amp;CONTEXT_ROW=42&amp;CONTEXT_COL=1&amp;CONTEXT_DTYP=R')"/>
    <hyperlink ref="A48" r:id="rId66" display="javascript:showDetWin('/ewi/DcrTra?CONTEXT_FO=null&amp;CONTEXT_CS_IID=106404&amp;CONTEXT_DO_IID=1765&amp;CONTEXT_STRUKT=A&amp;CONTEXT_ROW=43&amp;CONTEXT_COL=1&amp;CONTEXT_DTYP=R')"/>
    <hyperlink ref="A49" r:id="rId67" display="javascript:showDetWin('/ewi/DcrTra?CONTEXT_FO=null&amp;CONTEXT_CS_IID=106404&amp;CONTEXT_DO_IID=1765&amp;CONTEXT_STRUKT=A&amp;CONTEXT_ROW=44&amp;CONTEXT_COL=1&amp;CONTEXT_DTYP=R')"/>
    <hyperlink ref="A50" r:id="rId68" display="javascript:showDetWin('/ewi/DcrTra?CONTEXT_FO=null&amp;CONTEXT_CS_IID=106404&amp;CONTEXT_DO_IID=1765&amp;CONTEXT_STRUKT=A&amp;CONTEXT_ROW=45&amp;CONTEXT_COL=1&amp;CONTEXT_DTYP=R')"/>
    <hyperlink ref="A51" r:id="rId69" display="javascript:showDetWin('/ewi/DcrTra?CONTEXT_FO=null&amp;CONTEXT_CS_IID=106404&amp;CONTEXT_DO_IID=1765&amp;CONTEXT_STRUKT=A&amp;CONTEXT_ROW=46&amp;CONTEXT_COL=1&amp;CONTEXT_DTYP=R')"/>
    <hyperlink ref="A52" r:id="rId70" display="javascript:showDetWin('/ewi/DcrTra?CONTEXT_FO=null&amp;CONTEXT_CS_IID=106404&amp;CONTEXT_DO_IID=1765&amp;CONTEXT_STRUKT=A&amp;CONTEXT_ROW=47&amp;CONTEXT_COL=1&amp;CONTEXT_DTYP=R')"/>
    <hyperlink ref="A53" r:id="rId71" display="javascript:showDetWin('/ewi/DcrTra?CONTEXT_FO=null&amp;CONTEXT_CS_IID=106404&amp;CONTEXT_DO_IID=1765&amp;CONTEXT_STRUKT=A&amp;CONTEXT_ROW=48&amp;CONTEXT_COL=1&amp;CONTEXT_DTYP=R')"/>
    <hyperlink ref="A54" r:id="rId72" display="javascript:showDetWin('/ewi/DcrTra?CONTEXT_FO=null&amp;CONTEXT_CS_IID=106404&amp;CONTEXT_DO_IID=1765&amp;CONTEXT_STRUKT=A&amp;CONTEXT_ROW=49&amp;CONTEXT_COL=1&amp;CONTEXT_DTYP=R')"/>
    <hyperlink ref="A55" r:id="rId73" display="javascript:showDetWin('/ewi/DcrTra?CONTEXT_FO=null&amp;CONTEXT_CS_IID=106404&amp;CONTEXT_DO_IID=1765&amp;CONTEXT_STRUKT=A&amp;CONTEXT_ROW=50&amp;CONTEXT_COL=1&amp;CONTEXT_DTYP=R')"/>
    <hyperlink ref="A56" r:id="rId74" display="javascript:showDetWin('/ewi/DcrTra?CONTEXT_FO=null&amp;CONTEXT_CS_IID=106404&amp;CONTEXT_DO_IID=1765&amp;CONTEXT_STRUKT=A&amp;CONTEXT_ROW=51&amp;CONTEXT_COL=1&amp;CONTEXT_DTYP=R')"/>
    <hyperlink ref="A57" r:id="rId75" display="javascript:showDetWin('/ewi/DcrTra?CONTEXT_FO=null&amp;CONTEXT_CS_IID=106404&amp;CONTEXT_DO_IID=1765&amp;CONTEXT_STRUKT=A&amp;CONTEXT_ROW=52&amp;CONTEXT_COL=1&amp;CONTEXT_DTYP=R')"/>
    <hyperlink ref="A58" r:id="rId76" display="javascript:showDetWin('/ewi/DcrTra?CONTEXT_FO=null&amp;CONTEXT_CS_IID=106404&amp;CONTEXT_DO_IID=1765&amp;CONTEXT_STRUKT=A&amp;CONTEXT_ROW=53&amp;CONTEXT_COL=1&amp;CONTEXT_DTYP=R')"/>
    <hyperlink ref="A59" r:id="rId77" display="javascript:showDetWin('/ewi/DcrTra?CONTEXT_FO=null&amp;CONTEXT_CS_IID=106404&amp;CONTEXT_DO_IID=1765&amp;CONTEXT_STRUKT=A&amp;CONTEXT_ROW=54&amp;CONTEXT_COL=1&amp;CONTEXT_DTYP=R')"/>
    <hyperlink ref="A60" r:id="rId78" display="javascript:showDetWin('/ewi/DcrTra?CONTEXT_FO=null&amp;CONTEXT_CS_IID=106404&amp;CONTEXT_DO_IID=1765&amp;CONTEXT_STRUKT=A&amp;CONTEXT_ROW=55&amp;CONTEXT_COL=1&amp;CONTEXT_DTYP=R')"/>
    <hyperlink ref="A61" r:id="rId79" display="javascript:showDetWin('/ewi/DcrTra?CONTEXT_FO=null&amp;CONTEXT_CS_IID=106404&amp;CONTEXT_DO_IID=1765&amp;CONTEXT_STRUKT=A&amp;CONTEXT_ROW=56&amp;CONTEXT_COL=1&amp;CONTEXT_DTYP=R')"/>
    <hyperlink ref="A62" r:id="rId80" display="javascript:showDetWin('/ewi/DcrTra?CONTEXT_FO=null&amp;CONTEXT_CS_IID=106404&amp;CONTEXT_DO_IID=1765&amp;CONTEXT_STRUKT=A&amp;CONTEXT_ROW=57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9" scale="63" r:id="rId8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71"/>
  <sheetViews>
    <sheetView zoomScale="75" zoomScaleNormal="75" zoomScalePageLayoutView="0" workbookViewId="0" topLeftCell="A1">
      <selection activeCell="D52" sqref="D52"/>
    </sheetView>
  </sheetViews>
  <sheetFormatPr defaultColWidth="9.140625" defaultRowHeight="12.75"/>
  <cols>
    <col min="1" max="1" width="60.7109375" style="77" bestFit="1" customWidth="1"/>
    <col min="2" max="2" width="3.57421875" style="77" bestFit="1" customWidth="1"/>
    <col min="3" max="3" width="17.7109375" style="76" customWidth="1"/>
    <col min="4" max="4" width="12.140625" style="76" customWidth="1"/>
    <col min="5" max="8" width="12.00390625" style="76" customWidth="1"/>
    <col min="9" max="9" width="11.8515625" style="76" customWidth="1"/>
    <col min="10" max="16" width="12.00390625" style="76" customWidth="1"/>
    <col min="17" max="161" width="9.140625" style="76" customWidth="1"/>
    <col min="162" max="16384" width="9.140625" style="77" customWidth="1"/>
  </cols>
  <sheetData>
    <row r="1" spans="1:161" ht="18">
      <c r="A1" s="73" t="s">
        <v>313</v>
      </c>
      <c r="B1" s="92"/>
      <c r="C1" s="93"/>
      <c r="D1" s="93"/>
      <c r="E1" s="93"/>
      <c r="F1" s="93"/>
      <c r="G1" s="93"/>
      <c r="H1" s="94"/>
      <c r="I1" s="95"/>
      <c r="J1" s="95"/>
      <c r="K1" s="95"/>
      <c r="L1" s="94"/>
      <c r="M1" s="95"/>
      <c r="N1" s="95"/>
      <c r="O1" s="95"/>
      <c r="P1" s="95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</row>
    <row r="2" spans="1:161" ht="25.5" customHeight="1">
      <c r="A2" s="96"/>
      <c r="B2" s="97"/>
      <c r="C2" s="98" t="s">
        <v>193</v>
      </c>
      <c r="D2" s="171" t="s">
        <v>191</v>
      </c>
      <c r="E2" s="171"/>
      <c r="F2" s="171" t="s">
        <v>192</v>
      </c>
      <c r="G2" s="171"/>
      <c r="H2" s="99"/>
      <c r="I2" s="99"/>
      <c r="J2" s="99"/>
      <c r="K2" s="99"/>
      <c r="L2" s="99"/>
      <c r="M2" s="99"/>
      <c r="N2" s="99"/>
      <c r="O2" s="99"/>
      <c r="P2" s="99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</row>
    <row r="3" spans="1:161" ht="41.25" customHeight="1">
      <c r="A3" s="100"/>
      <c r="B3" s="101"/>
      <c r="C3" s="98" t="s">
        <v>196</v>
      </c>
      <c r="D3" s="78" t="s">
        <v>194</v>
      </c>
      <c r="E3" s="78" t="s">
        <v>195</v>
      </c>
      <c r="F3" s="78" t="s">
        <v>194</v>
      </c>
      <c r="G3" s="78" t="s">
        <v>195</v>
      </c>
      <c r="H3" s="99"/>
      <c r="I3" s="99"/>
      <c r="J3" s="99"/>
      <c r="K3" s="99"/>
      <c r="L3" s="99"/>
      <c r="M3" s="99"/>
      <c r="N3" s="99"/>
      <c r="O3" s="99"/>
      <c r="P3" s="99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</row>
    <row r="4" spans="1:161" ht="12.75">
      <c r="A4" s="102"/>
      <c r="B4" s="103"/>
      <c r="C4" s="83" t="s">
        <v>197</v>
      </c>
      <c r="D4" s="83" t="s">
        <v>198</v>
      </c>
      <c r="E4" s="83">
        <v>3</v>
      </c>
      <c r="F4" s="83">
        <v>4</v>
      </c>
      <c r="G4" s="83">
        <v>5</v>
      </c>
      <c r="H4" s="104"/>
      <c r="I4" s="104"/>
      <c r="J4" s="104"/>
      <c r="K4" s="104"/>
      <c r="L4" s="104"/>
      <c r="M4" s="104"/>
      <c r="N4" s="104"/>
      <c r="O4" s="104"/>
      <c r="P4" s="104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</row>
    <row r="5" spans="1:161" ht="12.75">
      <c r="A5" s="105" t="s">
        <v>314</v>
      </c>
      <c r="B5" s="83" t="s">
        <v>200</v>
      </c>
      <c r="C5" s="106">
        <f>C6+C51</f>
        <v>427461</v>
      </c>
      <c r="D5" s="107">
        <f>D6+D51</f>
        <v>426965</v>
      </c>
      <c r="E5" s="108"/>
      <c r="F5" s="108">
        <f>F6</f>
        <v>496</v>
      </c>
      <c r="G5" s="108"/>
      <c r="H5" s="91"/>
      <c r="I5" s="91"/>
      <c r="J5" s="91"/>
      <c r="K5" s="91"/>
      <c r="L5" s="91"/>
      <c r="M5" s="91"/>
      <c r="N5" s="91"/>
      <c r="O5" s="91"/>
      <c r="P5" s="91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</row>
    <row r="6" spans="1:161" ht="12.75">
      <c r="A6" s="78" t="s">
        <v>315</v>
      </c>
      <c r="B6" s="83" t="s">
        <v>202</v>
      </c>
      <c r="C6" s="108">
        <f>C7+C48</f>
        <v>355452</v>
      </c>
      <c r="D6" s="108">
        <f>D7+D48</f>
        <v>354956</v>
      </c>
      <c r="E6" s="108"/>
      <c r="F6" s="108">
        <f>F48</f>
        <v>496</v>
      </c>
      <c r="G6" s="108"/>
      <c r="H6" s="91"/>
      <c r="I6" s="91"/>
      <c r="J6" s="91"/>
      <c r="K6" s="91"/>
      <c r="L6" s="91"/>
      <c r="M6" s="91"/>
      <c r="N6" s="91"/>
      <c r="O6" s="91"/>
      <c r="P6" s="91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ht="13.5" customHeight="1">
      <c r="A7" s="78" t="s">
        <v>316</v>
      </c>
      <c r="B7" s="83" t="s">
        <v>204</v>
      </c>
      <c r="C7" s="108">
        <v>3113</v>
      </c>
      <c r="D7" s="108">
        <f>C7</f>
        <v>3113</v>
      </c>
      <c r="E7" s="108"/>
      <c r="F7" s="108"/>
      <c r="G7" s="108"/>
      <c r="H7" s="91"/>
      <c r="I7" s="91"/>
      <c r="J7" s="91"/>
      <c r="K7" s="91"/>
      <c r="L7" s="91"/>
      <c r="M7" s="91"/>
      <c r="N7" s="91"/>
      <c r="O7" s="91"/>
      <c r="P7" s="91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</row>
    <row r="8" spans="1:161" ht="12.75">
      <c r="A8" s="78" t="s">
        <v>317</v>
      </c>
      <c r="B8" s="83" t="s">
        <v>206</v>
      </c>
      <c r="C8" s="108"/>
      <c r="D8" s="108"/>
      <c r="E8" s="108"/>
      <c r="F8" s="108"/>
      <c r="G8" s="108"/>
      <c r="H8" s="91"/>
      <c r="I8" s="91"/>
      <c r="J8" s="91"/>
      <c r="K8" s="91"/>
      <c r="L8" s="91"/>
      <c r="M8" s="91"/>
      <c r="N8" s="91"/>
      <c r="O8" s="91"/>
      <c r="P8" s="91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</row>
    <row r="9" spans="1:161" ht="13.5" customHeight="1">
      <c r="A9" s="78" t="s">
        <v>318</v>
      </c>
      <c r="B9" s="83" t="s">
        <v>208</v>
      </c>
      <c r="C9" s="108"/>
      <c r="D9" s="108"/>
      <c r="E9" s="108"/>
      <c r="F9" s="108"/>
      <c r="G9" s="108"/>
      <c r="H9" s="91"/>
      <c r="I9" s="91"/>
      <c r="J9" s="91"/>
      <c r="K9" s="91"/>
      <c r="L9" s="91"/>
      <c r="M9" s="91"/>
      <c r="N9" s="91"/>
      <c r="O9" s="91"/>
      <c r="P9" s="91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</row>
    <row r="10" spans="1:16" ht="12.75">
      <c r="A10" s="78" t="s">
        <v>319</v>
      </c>
      <c r="B10" s="83" t="s">
        <v>210</v>
      </c>
      <c r="C10" s="108"/>
      <c r="D10" s="108"/>
      <c r="E10" s="108"/>
      <c r="F10" s="108"/>
      <c r="G10" s="108"/>
      <c r="H10" s="91"/>
      <c r="I10" s="91"/>
      <c r="J10" s="91"/>
      <c r="K10" s="91"/>
      <c r="L10" s="91"/>
      <c r="M10" s="91"/>
      <c r="N10" s="91"/>
      <c r="O10" s="91"/>
      <c r="P10" s="91"/>
    </row>
    <row r="11" spans="1:16" ht="13.5" customHeight="1">
      <c r="A11" s="78" t="s">
        <v>320</v>
      </c>
      <c r="B11" s="83" t="s">
        <v>212</v>
      </c>
      <c r="C11" s="108"/>
      <c r="D11" s="108"/>
      <c r="E11" s="108"/>
      <c r="F11" s="108"/>
      <c r="G11" s="108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.75">
      <c r="A12" s="78" t="s">
        <v>321</v>
      </c>
      <c r="B12" s="83" t="s">
        <v>214</v>
      </c>
      <c r="C12" s="108"/>
      <c r="D12" s="108"/>
      <c r="E12" s="108"/>
      <c r="F12" s="108"/>
      <c r="G12" s="108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2.75">
      <c r="A13" s="78" t="s">
        <v>322</v>
      </c>
      <c r="B13" s="83" t="s">
        <v>216</v>
      </c>
      <c r="C13" s="108"/>
      <c r="D13" s="108"/>
      <c r="E13" s="108"/>
      <c r="F13" s="108"/>
      <c r="G13" s="108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.75">
      <c r="A14" s="78" t="s">
        <v>323</v>
      </c>
      <c r="B14" s="83" t="s">
        <v>218</v>
      </c>
      <c r="C14" s="108"/>
      <c r="D14" s="108"/>
      <c r="E14" s="108"/>
      <c r="F14" s="108"/>
      <c r="G14" s="108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12.75">
      <c r="A15" s="78" t="s">
        <v>324</v>
      </c>
      <c r="B15" s="83" t="s">
        <v>220</v>
      </c>
      <c r="C15" s="108"/>
      <c r="D15" s="108"/>
      <c r="E15" s="108"/>
      <c r="F15" s="108"/>
      <c r="G15" s="108"/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12.75">
      <c r="A16" s="78" t="s">
        <v>325</v>
      </c>
      <c r="B16" s="83" t="s">
        <v>222</v>
      </c>
      <c r="C16" s="108"/>
      <c r="D16" s="108"/>
      <c r="E16" s="108"/>
      <c r="F16" s="108"/>
      <c r="G16" s="108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2.75">
      <c r="A17" s="78" t="s">
        <v>326</v>
      </c>
      <c r="B17" s="83" t="s">
        <v>224</v>
      </c>
      <c r="C17" s="108"/>
      <c r="D17" s="108"/>
      <c r="E17" s="108"/>
      <c r="F17" s="108"/>
      <c r="G17" s="108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2.75">
      <c r="A18" s="78" t="s">
        <v>327</v>
      </c>
      <c r="B18" s="83" t="s">
        <v>226</v>
      </c>
      <c r="C18" s="108"/>
      <c r="D18" s="108"/>
      <c r="E18" s="108"/>
      <c r="F18" s="108"/>
      <c r="G18" s="108"/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12.75">
      <c r="A19" s="78" t="s">
        <v>328</v>
      </c>
      <c r="B19" s="83" t="s">
        <v>228</v>
      </c>
      <c r="C19" s="108"/>
      <c r="D19" s="108"/>
      <c r="E19" s="108"/>
      <c r="F19" s="108"/>
      <c r="G19" s="108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2.75">
      <c r="A20" s="78" t="s">
        <v>329</v>
      </c>
      <c r="B20" s="83" t="s">
        <v>230</v>
      </c>
      <c r="C20" s="108"/>
      <c r="D20" s="108"/>
      <c r="E20" s="108"/>
      <c r="F20" s="108"/>
      <c r="G20" s="108"/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12.75">
      <c r="A21" s="78" t="s">
        <v>330</v>
      </c>
      <c r="B21" s="83" t="s">
        <v>232</v>
      </c>
      <c r="C21" s="108"/>
      <c r="D21" s="108"/>
      <c r="E21" s="108"/>
      <c r="F21" s="108"/>
      <c r="G21" s="108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2.75">
      <c r="A22" s="78" t="s">
        <v>331</v>
      </c>
      <c r="B22" s="83" t="s">
        <v>234</v>
      </c>
      <c r="C22" s="108"/>
      <c r="D22" s="108"/>
      <c r="E22" s="108"/>
      <c r="F22" s="108"/>
      <c r="G22" s="108"/>
      <c r="H22" s="91"/>
      <c r="I22" s="91"/>
      <c r="J22" s="91"/>
      <c r="K22" s="91"/>
      <c r="L22" s="91"/>
      <c r="M22" s="91"/>
      <c r="N22" s="91"/>
      <c r="O22" s="91"/>
      <c r="P22" s="91"/>
    </row>
    <row r="23" spans="1:16" ht="12.75">
      <c r="A23" s="78" t="s">
        <v>332</v>
      </c>
      <c r="B23" s="83" t="s">
        <v>236</v>
      </c>
      <c r="C23" s="108"/>
      <c r="D23" s="108"/>
      <c r="E23" s="108"/>
      <c r="F23" s="108"/>
      <c r="G23" s="108"/>
      <c r="H23" s="91"/>
      <c r="I23" s="91"/>
      <c r="J23" s="91"/>
      <c r="K23" s="91"/>
      <c r="L23" s="91"/>
      <c r="M23" s="91"/>
      <c r="N23" s="91"/>
      <c r="O23" s="91"/>
      <c r="P23" s="91"/>
    </row>
    <row r="24" spans="1:16" ht="12.75">
      <c r="A24" s="78" t="s">
        <v>333</v>
      </c>
      <c r="B24" s="83" t="s">
        <v>238</v>
      </c>
      <c r="C24" s="108"/>
      <c r="D24" s="108"/>
      <c r="E24" s="108"/>
      <c r="F24" s="108"/>
      <c r="G24" s="108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2.75">
      <c r="A25" s="78" t="s">
        <v>334</v>
      </c>
      <c r="B25" s="83" t="s">
        <v>240</v>
      </c>
      <c r="C25" s="108"/>
      <c r="D25" s="108"/>
      <c r="E25" s="108"/>
      <c r="F25" s="108"/>
      <c r="G25" s="108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12.75">
      <c r="A26" s="78" t="s">
        <v>335</v>
      </c>
      <c r="B26" s="83" t="s">
        <v>242</v>
      </c>
      <c r="C26" s="108"/>
      <c r="D26" s="108"/>
      <c r="E26" s="108"/>
      <c r="F26" s="108"/>
      <c r="G26" s="108"/>
      <c r="H26" s="91"/>
      <c r="I26" s="91"/>
      <c r="J26" s="91"/>
      <c r="K26" s="91"/>
      <c r="L26" s="91"/>
      <c r="M26" s="91"/>
      <c r="N26" s="91"/>
      <c r="O26" s="91"/>
      <c r="P26" s="91"/>
    </row>
    <row r="27" spans="1:16" ht="12.75">
      <c r="A27" s="78" t="s">
        <v>336</v>
      </c>
      <c r="B27" s="83" t="s">
        <v>244</v>
      </c>
      <c r="C27" s="108"/>
      <c r="D27" s="108"/>
      <c r="E27" s="108"/>
      <c r="F27" s="108"/>
      <c r="G27" s="108"/>
      <c r="H27" s="91"/>
      <c r="I27" s="91"/>
      <c r="J27" s="91"/>
      <c r="K27" s="91"/>
      <c r="L27" s="91"/>
      <c r="M27" s="91"/>
      <c r="N27" s="91"/>
      <c r="O27" s="91"/>
      <c r="P27" s="91"/>
    </row>
    <row r="28" spans="1:16" ht="12.75">
      <c r="A28" s="78" t="s">
        <v>337</v>
      </c>
      <c r="B28" s="83" t="s">
        <v>246</v>
      </c>
      <c r="C28" s="108"/>
      <c r="D28" s="108"/>
      <c r="E28" s="108"/>
      <c r="F28" s="108"/>
      <c r="G28" s="108"/>
      <c r="H28" s="91"/>
      <c r="I28" s="91"/>
      <c r="J28" s="91"/>
      <c r="K28" s="91"/>
      <c r="L28" s="91"/>
      <c r="M28" s="91"/>
      <c r="N28" s="91"/>
      <c r="O28" s="91"/>
      <c r="P28" s="91"/>
    </row>
    <row r="29" spans="1:16" ht="12.75">
      <c r="A29" s="78" t="s">
        <v>338</v>
      </c>
      <c r="B29" s="83" t="s">
        <v>248</v>
      </c>
      <c r="C29" s="108"/>
      <c r="D29" s="108"/>
      <c r="E29" s="108"/>
      <c r="F29" s="108"/>
      <c r="G29" s="108"/>
      <c r="H29" s="91"/>
      <c r="I29" s="91"/>
      <c r="J29" s="91"/>
      <c r="K29" s="91"/>
      <c r="L29" s="91"/>
      <c r="M29" s="91"/>
      <c r="N29" s="91"/>
      <c r="O29" s="91"/>
      <c r="P29" s="91"/>
    </row>
    <row r="30" spans="1:16" ht="12.75">
      <c r="A30" s="78" t="s">
        <v>339</v>
      </c>
      <c r="B30" s="83" t="s">
        <v>250</v>
      </c>
      <c r="C30" s="108"/>
      <c r="D30" s="108"/>
      <c r="E30" s="108"/>
      <c r="F30" s="108"/>
      <c r="G30" s="108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2.75">
      <c r="A31" s="78" t="s">
        <v>340</v>
      </c>
      <c r="B31" s="83" t="s">
        <v>252</v>
      </c>
      <c r="C31" s="108"/>
      <c r="D31" s="108"/>
      <c r="E31" s="108"/>
      <c r="F31" s="108"/>
      <c r="G31" s="108"/>
      <c r="H31" s="91"/>
      <c r="I31" s="91"/>
      <c r="J31" s="91"/>
      <c r="K31" s="91"/>
      <c r="L31" s="91"/>
      <c r="M31" s="91"/>
      <c r="N31" s="91"/>
      <c r="O31" s="91"/>
      <c r="P31" s="91"/>
    </row>
    <row r="32" spans="1:16" ht="12.75">
      <c r="A32" s="78" t="s">
        <v>341</v>
      </c>
      <c r="B32" s="83" t="s">
        <v>254</v>
      </c>
      <c r="C32" s="108"/>
      <c r="D32" s="108"/>
      <c r="E32" s="108"/>
      <c r="F32" s="108"/>
      <c r="G32" s="108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12.75">
      <c r="A33" s="78" t="s">
        <v>342</v>
      </c>
      <c r="B33" s="83" t="s">
        <v>256</v>
      </c>
      <c r="C33" s="108"/>
      <c r="D33" s="108"/>
      <c r="E33" s="108"/>
      <c r="F33" s="108"/>
      <c r="G33" s="108"/>
      <c r="H33" s="91"/>
      <c r="I33" s="91"/>
      <c r="J33" s="91"/>
      <c r="K33" s="91"/>
      <c r="L33" s="91"/>
      <c r="M33" s="91"/>
      <c r="N33" s="91"/>
      <c r="O33" s="91"/>
      <c r="P33" s="91"/>
    </row>
    <row r="34" spans="1:16" ht="12.75">
      <c r="A34" s="78" t="s">
        <v>343</v>
      </c>
      <c r="B34" s="83" t="s">
        <v>258</v>
      </c>
      <c r="C34" s="108"/>
      <c r="D34" s="108"/>
      <c r="E34" s="108"/>
      <c r="F34" s="108"/>
      <c r="G34" s="108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2.75">
      <c r="A35" s="78" t="s">
        <v>344</v>
      </c>
      <c r="B35" s="83" t="s">
        <v>260</v>
      </c>
      <c r="C35" s="108"/>
      <c r="D35" s="108"/>
      <c r="E35" s="108"/>
      <c r="F35" s="108"/>
      <c r="G35" s="108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2.75">
      <c r="A36" s="78" t="s">
        <v>345</v>
      </c>
      <c r="B36" s="83" t="s">
        <v>262</v>
      </c>
      <c r="C36" s="108"/>
      <c r="D36" s="108"/>
      <c r="E36" s="108"/>
      <c r="F36" s="108"/>
      <c r="G36" s="108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12.75">
      <c r="A37" s="78" t="s">
        <v>346</v>
      </c>
      <c r="B37" s="83" t="s">
        <v>264</v>
      </c>
      <c r="C37" s="108"/>
      <c r="D37" s="108"/>
      <c r="E37" s="108"/>
      <c r="F37" s="108"/>
      <c r="G37" s="108"/>
      <c r="H37" s="91"/>
      <c r="I37" s="91"/>
      <c r="J37" s="91"/>
      <c r="K37" s="91"/>
      <c r="L37" s="91"/>
      <c r="M37" s="91"/>
      <c r="N37" s="91"/>
      <c r="O37" s="91"/>
      <c r="P37" s="91"/>
    </row>
    <row r="38" spans="1:16" ht="12.75">
      <c r="A38" s="78" t="s">
        <v>347</v>
      </c>
      <c r="B38" s="83" t="s">
        <v>266</v>
      </c>
      <c r="C38" s="108"/>
      <c r="D38" s="108"/>
      <c r="E38" s="108"/>
      <c r="F38" s="108"/>
      <c r="G38" s="108"/>
      <c r="H38" s="91"/>
      <c r="I38" s="91"/>
      <c r="J38" s="91"/>
      <c r="K38" s="91"/>
      <c r="L38" s="91"/>
      <c r="M38" s="91"/>
      <c r="N38" s="91"/>
      <c r="O38" s="91"/>
      <c r="P38" s="91"/>
    </row>
    <row r="39" spans="1:16" ht="12.75">
      <c r="A39" s="78" t="s">
        <v>348</v>
      </c>
      <c r="B39" s="83" t="s">
        <v>268</v>
      </c>
      <c r="C39" s="109"/>
      <c r="D39" s="109"/>
      <c r="E39" s="109"/>
      <c r="F39" s="109"/>
      <c r="G39" s="109"/>
      <c r="H39" s="91"/>
      <c r="I39" s="91"/>
      <c r="J39" s="91"/>
      <c r="K39" s="91"/>
      <c r="L39" s="91"/>
      <c r="M39" s="91"/>
      <c r="N39" s="91"/>
      <c r="O39" s="91"/>
      <c r="P39" s="91"/>
    </row>
    <row r="40" spans="1:16" ht="12.75">
      <c r="A40" s="78" t="s">
        <v>349</v>
      </c>
      <c r="B40" s="83" t="s">
        <v>270</v>
      </c>
      <c r="C40" s="108"/>
      <c r="D40" s="108"/>
      <c r="E40" s="108"/>
      <c r="F40" s="108"/>
      <c r="G40" s="108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12.75">
      <c r="A41" s="78" t="s">
        <v>350</v>
      </c>
      <c r="B41" s="83" t="s">
        <v>272</v>
      </c>
      <c r="C41" s="108"/>
      <c r="D41" s="108"/>
      <c r="E41" s="108"/>
      <c r="F41" s="108"/>
      <c r="G41" s="108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2.75">
      <c r="A42" s="78" t="s">
        <v>351</v>
      </c>
      <c r="B42" s="83" t="s">
        <v>274</v>
      </c>
      <c r="C42" s="108"/>
      <c r="D42" s="108"/>
      <c r="E42" s="108"/>
      <c r="F42" s="108"/>
      <c r="G42" s="108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2.75">
      <c r="A43" s="78" t="s">
        <v>352</v>
      </c>
      <c r="B43" s="83" t="s">
        <v>276</v>
      </c>
      <c r="C43" s="108"/>
      <c r="D43" s="108"/>
      <c r="E43" s="108"/>
      <c r="F43" s="108"/>
      <c r="G43" s="108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12.75">
      <c r="A44" s="78" t="s">
        <v>353</v>
      </c>
      <c r="B44" s="83" t="s">
        <v>278</v>
      </c>
      <c r="C44" s="108"/>
      <c r="D44" s="108"/>
      <c r="E44" s="108"/>
      <c r="F44" s="108"/>
      <c r="G44" s="108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12.75">
      <c r="A45" s="78" t="s">
        <v>354</v>
      </c>
      <c r="B45" s="83" t="s">
        <v>280</v>
      </c>
      <c r="C45" s="108"/>
      <c r="D45" s="108"/>
      <c r="E45" s="108"/>
      <c r="F45" s="108"/>
      <c r="G45" s="108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2.75">
      <c r="A46" s="78" t="s">
        <v>355</v>
      </c>
      <c r="B46" s="83" t="s">
        <v>282</v>
      </c>
      <c r="C46" s="108"/>
      <c r="D46" s="108"/>
      <c r="E46" s="108"/>
      <c r="F46" s="108"/>
      <c r="G46" s="108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12.75">
      <c r="A47" s="78" t="s">
        <v>356</v>
      </c>
      <c r="B47" s="83" t="s">
        <v>284</v>
      </c>
      <c r="C47" s="108"/>
      <c r="D47" s="108"/>
      <c r="E47" s="108"/>
      <c r="F47" s="108"/>
      <c r="G47" s="108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12.75">
      <c r="A48" s="78" t="s">
        <v>357</v>
      </c>
      <c r="B48" s="83" t="s">
        <v>286</v>
      </c>
      <c r="C48" s="108">
        <f>D48+F48</f>
        <v>352339</v>
      </c>
      <c r="D48" s="108">
        <v>351843</v>
      </c>
      <c r="E48" s="108"/>
      <c r="F48" s="108">
        <v>496</v>
      </c>
      <c r="G48" s="10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2.75">
      <c r="A49" s="78" t="s">
        <v>358</v>
      </c>
      <c r="B49" s="83" t="s">
        <v>288</v>
      </c>
      <c r="C49" s="110"/>
      <c r="D49" s="110"/>
      <c r="E49" s="110"/>
      <c r="F49" s="110"/>
      <c r="G49" s="110"/>
      <c r="H49" s="91"/>
      <c r="I49" s="91"/>
      <c r="J49" s="91"/>
      <c r="K49" s="91"/>
      <c r="L49" s="91"/>
      <c r="M49" s="91"/>
      <c r="N49" s="91"/>
      <c r="O49" s="91"/>
      <c r="P49" s="91"/>
    </row>
    <row r="50" spans="1:16" ht="12.75">
      <c r="A50" s="78" t="s">
        <v>359</v>
      </c>
      <c r="B50" s="83" t="s">
        <v>290</v>
      </c>
      <c r="C50" s="108"/>
      <c r="D50" s="108"/>
      <c r="E50" s="108"/>
      <c r="F50" s="108"/>
      <c r="G50" s="108"/>
      <c r="H50" s="91"/>
      <c r="I50" s="91"/>
      <c r="J50" s="91"/>
      <c r="K50" s="91"/>
      <c r="L50" s="91"/>
      <c r="M50" s="91"/>
      <c r="N50" s="91"/>
      <c r="O50" s="91"/>
      <c r="P50" s="91"/>
    </row>
    <row r="51" spans="1:16" ht="12.75">
      <c r="A51" s="78" t="s">
        <v>360</v>
      </c>
      <c r="B51" s="83" t="s">
        <v>292</v>
      </c>
      <c r="C51" s="108">
        <f>C52+C55+C67+C68+C70+C59</f>
        <v>72009</v>
      </c>
      <c r="D51" s="108">
        <f>D52+D55+D67+D68+D70+D59</f>
        <v>72009</v>
      </c>
      <c r="E51" s="108"/>
      <c r="F51" s="108"/>
      <c r="G51" s="108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12.75">
      <c r="A52" s="78" t="s">
        <v>361</v>
      </c>
      <c r="B52" s="83" t="s">
        <v>294</v>
      </c>
      <c r="C52" s="108">
        <v>24030</v>
      </c>
      <c r="D52" s="108">
        <v>24030</v>
      </c>
      <c r="E52" s="108"/>
      <c r="F52" s="108"/>
      <c r="G52" s="108"/>
      <c r="H52" s="91"/>
      <c r="I52" s="91"/>
      <c r="J52" s="91"/>
      <c r="K52" s="91"/>
      <c r="L52" s="91"/>
      <c r="M52" s="91"/>
      <c r="N52" s="91"/>
      <c r="O52" s="91"/>
      <c r="P52" s="91"/>
    </row>
    <row r="53" spans="1:16" ht="12.75">
      <c r="A53" s="78" t="s">
        <v>362</v>
      </c>
      <c r="B53" s="83" t="s">
        <v>296</v>
      </c>
      <c r="C53" s="108">
        <v>24030</v>
      </c>
      <c r="D53" s="108">
        <v>24030</v>
      </c>
      <c r="E53" s="108"/>
      <c r="F53" s="108"/>
      <c r="G53" s="108"/>
      <c r="H53" s="91"/>
      <c r="I53" s="91"/>
      <c r="J53" s="91"/>
      <c r="K53" s="91"/>
      <c r="L53" s="91"/>
      <c r="M53" s="91"/>
      <c r="N53" s="91"/>
      <c r="O53" s="91"/>
      <c r="P53" s="91"/>
    </row>
    <row r="54" spans="1:16" ht="12.75">
      <c r="A54" s="78" t="s">
        <v>363</v>
      </c>
      <c r="B54" s="83" t="s">
        <v>298</v>
      </c>
      <c r="C54" s="108"/>
      <c r="D54" s="108"/>
      <c r="E54" s="108"/>
      <c r="F54" s="108"/>
      <c r="G54" s="108"/>
      <c r="H54" s="91"/>
      <c r="I54" s="91"/>
      <c r="J54" s="91"/>
      <c r="K54" s="91"/>
      <c r="L54" s="91"/>
      <c r="M54" s="91"/>
      <c r="N54" s="91"/>
      <c r="O54" s="91"/>
      <c r="P54" s="91"/>
    </row>
    <row r="55" spans="1:16" ht="12.75">
      <c r="A55" s="78" t="s">
        <v>364</v>
      </c>
      <c r="B55" s="83" t="s">
        <v>300</v>
      </c>
      <c r="C55" s="111">
        <v>140</v>
      </c>
      <c r="D55" s="111">
        <v>140</v>
      </c>
      <c r="E55" s="111"/>
      <c r="F55" s="111"/>
      <c r="G55" s="111"/>
      <c r="H55" s="91"/>
      <c r="I55" s="91"/>
      <c r="J55" s="91"/>
      <c r="K55" s="91"/>
      <c r="L55" s="91"/>
      <c r="M55" s="91"/>
      <c r="N55" s="91"/>
      <c r="O55" s="91"/>
      <c r="P55" s="91"/>
    </row>
    <row r="56" spans="1:16" ht="12.75">
      <c r="A56" s="78" t="s">
        <v>365</v>
      </c>
      <c r="B56" s="83" t="s">
        <v>302</v>
      </c>
      <c r="C56" s="112"/>
      <c r="D56" s="112"/>
      <c r="E56" s="112"/>
      <c r="F56" s="112"/>
      <c r="G56" s="112"/>
      <c r="H56" s="91"/>
      <c r="I56" s="91"/>
      <c r="J56" s="91"/>
      <c r="K56" s="91"/>
      <c r="L56" s="91"/>
      <c r="M56" s="91"/>
      <c r="N56" s="91"/>
      <c r="O56" s="91"/>
      <c r="P56" s="91"/>
    </row>
    <row r="57" spans="1:16" ht="12.75">
      <c r="A57" s="78" t="s">
        <v>366</v>
      </c>
      <c r="B57" s="83" t="s">
        <v>304</v>
      </c>
      <c r="C57" s="112"/>
      <c r="D57" s="112"/>
      <c r="E57" s="112"/>
      <c r="F57" s="112"/>
      <c r="G57" s="112"/>
      <c r="H57" s="91"/>
      <c r="I57" s="91"/>
      <c r="J57" s="91"/>
      <c r="K57" s="91"/>
      <c r="L57" s="91"/>
      <c r="M57" s="91"/>
      <c r="N57" s="91"/>
      <c r="O57" s="91"/>
      <c r="P57" s="91"/>
    </row>
    <row r="58" spans="1:16" ht="12.75">
      <c r="A58" s="78" t="s">
        <v>367</v>
      </c>
      <c r="B58" s="83" t="s">
        <v>306</v>
      </c>
      <c r="C58" s="112"/>
      <c r="D58" s="112"/>
      <c r="E58" s="112"/>
      <c r="F58" s="112"/>
      <c r="G58" s="112"/>
      <c r="H58" s="91"/>
      <c r="I58" s="91"/>
      <c r="J58" s="91"/>
      <c r="K58" s="91"/>
      <c r="L58" s="91"/>
      <c r="M58" s="91"/>
      <c r="N58" s="91"/>
      <c r="O58" s="91"/>
      <c r="P58" s="91"/>
    </row>
    <row r="59" spans="1:16" ht="12.75">
      <c r="A59" s="78" t="s">
        <v>368</v>
      </c>
      <c r="B59" s="83" t="s">
        <v>308</v>
      </c>
      <c r="C59" s="112">
        <f>C62</f>
        <v>154</v>
      </c>
      <c r="D59" s="112">
        <f>D62</f>
        <v>154</v>
      </c>
      <c r="E59" s="112"/>
      <c r="F59" s="112"/>
      <c r="G59" s="112"/>
      <c r="H59" s="91"/>
      <c r="I59" s="91"/>
      <c r="J59" s="91"/>
      <c r="K59" s="91"/>
      <c r="L59" s="91"/>
      <c r="M59" s="91"/>
      <c r="N59" s="91"/>
      <c r="O59" s="91"/>
      <c r="P59" s="91"/>
    </row>
    <row r="60" spans="1:16" ht="12.75">
      <c r="A60" s="78" t="s">
        <v>369</v>
      </c>
      <c r="B60" s="83" t="s">
        <v>310</v>
      </c>
      <c r="C60" s="112"/>
      <c r="D60" s="112"/>
      <c r="E60" s="112"/>
      <c r="F60" s="112"/>
      <c r="G60" s="112"/>
      <c r="H60" s="91"/>
      <c r="I60" s="91"/>
      <c r="J60" s="91"/>
      <c r="K60" s="91"/>
      <c r="L60" s="91"/>
      <c r="M60" s="91"/>
      <c r="N60" s="91"/>
      <c r="O60" s="91"/>
      <c r="P60" s="91"/>
    </row>
    <row r="61" spans="1:16" ht="12.75">
      <c r="A61" s="78" t="s">
        <v>370</v>
      </c>
      <c r="B61" s="83" t="s">
        <v>312</v>
      </c>
      <c r="C61" s="113"/>
      <c r="D61" s="113"/>
      <c r="E61" s="113"/>
      <c r="F61" s="113"/>
      <c r="G61" s="113"/>
      <c r="H61" s="91"/>
      <c r="I61" s="91"/>
      <c r="J61" s="91"/>
      <c r="K61" s="91"/>
      <c r="L61" s="91"/>
      <c r="M61" s="91"/>
      <c r="N61" s="91"/>
      <c r="O61" s="91"/>
      <c r="P61" s="91"/>
    </row>
    <row r="62" spans="1:16" ht="12.75">
      <c r="A62" s="78" t="s">
        <v>371</v>
      </c>
      <c r="B62" s="83" t="s">
        <v>372</v>
      </c>
      <c r="C62" s="114">
        <v>154</v>
      </c>
      <c r="D62" s="114">
        <v>154</v>
      </c>
      <c r="E62" s="114"/>
      <c r="F62" s="114"/>
      <c r="G62" s="11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3.5" customHeight="1">
      <c r="A63" s="78" t="s">
        <v>373</v>
      </c>
      <c r="B63" s="83" t="s">
        <v>374</v>
      </c>
      <c r="C63" s="115"/>
      <c r="D63" s="116"/>
      <c r="E63" s="116"/>
      <c r="F63" s="116"/>
      <c r="G63" s="116"/>
      <c r="H63" s="91"/>
      <c r="I63" s="91"/>
      <c r="J63" s="91"/>
      <c r="K63" s="91"/>
      <c r="L63" s="91"/>
      <c r="M63" s="91"/>
      <c r="N63" s="91"/>
      <c r="O63" s="91"/>
      <c r="P63" s="91"/>
    </row>
    <row r="64" spans="1:16" ht="14.25" customHeight="1">
      <c r="A64" s="78" t="s">
        <v>375</v>
      </c>
      <c r="B64" s="83" t="s">
        <v>376</v>
      </c>
      <c r="C64" s="115"/>
      <c r="D64" s="115"/>
      <c r="E64" s="115"/>
      <c r="F64" s="115"/>
      <c r="G64" s="115"/>
      <c r="H64" s="91"/>
      <c r="I64" s="91"/>
      <c r="J64" s="91"/>
      <c r="K64" s="91"/>
      <c r="L64" s="91"/>
      <c r="M64" s="91"/>
      <c r="N64" s="91"/>
      <c r="O64" s="91"/>
      <c r="P64" s="91"/>
    </row>
    <row r="65" spans="1:16" ht="12.75">
      <c r="A65" s="78" t="s">
        <v>377</v>
      </c>
      <c r="B65" s="83" t="s">
        <v>378</v>
      </c>
      <c r="C65" s="117"/>
      <c r="D65" s="117"/>
      <c r="E65" s="117"/>
      <c r="F65" s="117"/>
      <c r="G65" s="117"/>
      <c r="H65" s="91"/>
      <c r="I65" s="91"/>
      <c r="J65" s="91"/>
      <c r="K65" s="91"/>
      <c r="L65" s="91"/>
      <c r="M65" s="91"/>
      <c r="N65" s="91"/>
      <c r="O65" s="91"/>
      <c r="P65" s="91"/>
    </row>
    <row r="66" spans="1:16" ht="12.75">
      <c r="A66" s="78" t="s">
        <v>379</v>
      </c>
      <c r="B66" s="83" t="s">
        <v>380</v>
      </c>
      <c r="C66" s="112"/>
      <c r="D66" s="112"/>
      <c r="E66" s="112"/>
      <c r="F66" s="112"/>
      <c r="G66" s="112"/>
      <c r="H66" s="91"/>
      <c r="I66" s="91"/>
      <c r="J66" s="91"/>
      <c r="K66" s="91"/>
      <c r="L66" s="91"/>
      <c r="M66" s="91"/>
      <c r="N66" s="91"/>
      <c r="O66" s="91"/>
      <c r="P66" s="91"/>
    </row>
    <row r="67" spans="1:16" ht="12.75">
      <c r="A67" s="78" t="s">
        <v>381</v>
      </c>
      <c r="B67" s="83" t="s">
        <v>382</v>
      </c>
      <c r="C67" s="112">
        <v>30802</v>
      </c>
      <c r="D67" s="112">
        <f>C67</f>
        <v>30802</v>
      </c>
      <c r="E67" s="112"/>
      <c r="F67" s="112"/>
      <c r="G67" s="112"/>
      <c r="H67" s="91"/>
      <c r="I67" s="91"/>
      <c r="J67" s="91"/>
      <c r="K67" s="91"/>
      <c r="L67" s="91"/>
      <c r="M67" s="91"/>
      <c r="N67" s="91"/>
      <c r="O67" s="91"/>
      <c r="P67" s="91"/>
    </row>
    <row r="68" spans="1:16" ht="12.75">
      <c r="A68" s="78" t="s">
        <v>383</v>
      </c>
      <c r="B68" s="83" t="s">
        <v>384</v>
      </c>
      <c r="C68" s="112">
        <v>20684</v>
      </c>
      <c r="D68" s="112">
        <f>C68</f>
        <v>20684</v>
      </c>
      <c r="E68" s="112"/>
      <c r="F68" s="112"/>
      <c r="G68" s="112"/>
      <c r="H68" s="91"/>
      <c r="I68" s="91"/>
      <c r="J68" s="91"/>
      <c r="K68" s="91"/>
      <c r="L68" s="91"/>
      <c r="M68" s="91"/>
      <c r="N68" s="91"/>
      <c r="O68" s="91"/>
      <c r="P68" s="91"/>
    </row>
    <row r="69" spans="1:16" ht="12.75">
      <c r="A69" s="78" t="s">
        <v>385</v>
      </c>
      <c r="B69" s="83" t="s">
        <v>386</v>
      </c>
      <c r="C69" s="112"/>
      <c r="D69" s="112"/>
      <c r="E69" s="112"/>
      <c r="F69" s="112"/>
      <c r="G69" s="112"/>
      <c r="H69" s="91"/>
      <c r="I69" s="91"/>
      <c r="J69" s="91"/>
      <c r="K69" s="91"/>
      <c r="L69" s="91"/>
      <c r="M69" s="91"/>
      <c r="N69" s="91"/>
      <c r="O69" s="91"/>
      <c r="P69" s="91"/>
    </row>
    <row r="70" spans="1:16" ht="12.75">
      <c r="A70" s="78" t="s">
        <v>387</v>
      </c>
      <c r="B70" s="83" t="s">
        <v>388</v>
      </c>
      <c r="C70" s="112">
        <v>-3801</v>
      </c>
      <c r="D70" s="112">
        <f>C70</f>
        <v>-3801</v>
      </c>
      <c r="E70" s="112"/>
      <c r="F70" s="112"/>
      <c r="G70" s="112"/>
      <c r="H70" s="91"/>
      <c r="I70" s="91"/>
      <c r="J70" s="91"/>
      <c r="K70" s="91"/>
      <c r="L70" s="91"/>
      <c r="M70" s="91"/>
      <c r="N70" s="91"/>
      <c r="O70" s="91"/>
      <c r="P70" s="91"/>
    </row>
    <row r="71" spans="1:16" ht="12.75">
      <c r="A71" s="118"/>
      <c r="B71" s="119"/>
      <c r="C71" s="120"/>
      <c r="D71" s="120"/>
      <c r="E71" s="120"/>
      <c r="F71" s="120"/>
      <c r="G71" s="120"/>
      <c r="H71" s="121"/>
      <c r="I71" s="91"/>
      <c r="J71" s="91"/>
      <c r="K71" s="91"/>
      <c r="L71" s="91"/>
      <c r="M71" s="91"/>
      <c r="N71" s="91"/>
      <c r="O71" s="91"/>
      <c r="P71" s="91"/>
    </row>
  </sheetData>
  <sheetProtection/>
  <mergeCells count="2">
    <mergeCell ref="D2:E2"/>
    <mergeCell ref="F2:G2"/>
  </mergeCells>
  <hyperlinks>
    <hyperlink ref="A5" r:id="rId1" display="javascript:showDetWin('/ewi/DcrTra?CONTEXT_FO=null&amp;CONTEXT_CS_IID=110671&amp;CONTEXT_DO_IID=1766&amp;CONTEXT_STRUKT=A&amp;CONTEXT_ROW=1&amp;CONTEXT_COL=1&amp;CONTEXT_DTYP=R')"/>
    <hyperlink ref="A6" r:id="rId2" display="javascript:showDetWin('/ewi/DcrTra?CONTEXT_FO=null&amp;CONTEXT_CS_IID=110671&amp;CONTEXT_DO_IID=1766&amp;CONTEXT_STRUKT=A&amp;CONTEXT_ROW=2&amp;CONTEXT_COL=1&amp;CONTEXT_DTYP=R')"/>
    <hyperlink ref="A7" r:id="rId3" display="javascript:showDetWin('/ewi/DcrTra?CONTEXT_FO=null&amp;CONTEXT_CS_IID=110671&amp;CONTEXT_DO_IID=1766&amp;CONTEXT_STRUKT=A&amp;CONTEXT_ROW=3&amp;CONTEXT_COL=1&amp;CONTEXT_DTYP=R')"/>
    <hyperlink ref="A8" r:id="rId4" display="javascript:showDetWin('/ewi/DcrTra?CONTEXT_FO=null&amp;CONTEXT_CS_IID=110671&amp;CONTEXT_DO_IID=1766&amp;CONTEXT_STRUKT=A&amp;CONTEXT_ROW=4&amp;CONTEXT_COL=1&amp;CONTEXT_DTYP=R')"/>
    <hyperlink ref="A9" r:id="rId5" display="javascript:showDetWin('/ewi/DcrTra?CONTEXT_FO=null&amp;CONTEXT_CS_IID=110671&amp;CONTEXT_DO_IID=1766&amp;CONTEXT_STRUKT=A&amp;CONTEXT_ROW=5&amp;CONTEXT_COL=1&amp;CONTEXT_DTYP=R')"/>
    <hyperlink ref="A10" r:id="rId6" display="javascript:showDetWin('/ewi/DcrTra?CONTEXT_FO=null&amp;CONTEXT_CS_IID=110671&amp;CONTEXT_DO_IID=1766&amp;CONTEXT_STRUKT=A&amp;CONTEXT_ROW=6&amp;CONTEXT_COL=1&amp;CONTEXT_DTYP=R')"/>
    <hyperlink ref="A11" r:id="rId7" display="javascript:showDetWin('/ewi/DcrTra?CONTEXT_FO=null&amp;CONTEXT_CS_IID=110671&amp;CONTEXT_DO_IID=1766&amp;CONTEXT_STRUKT=A&amp;CONTEXT_ROW=7&amp;CONTEXT_COL=1&amp;CONTEXT_DTYP=R')"/>
    <hyperlink ref="A12" r:id="rId8" display="javascript:showDetWin('/ewi/DcrTra?CONTEXT_FO=null&amp;CONTEXT_CS_IID=110671&amp;CONTEXT_DO_IID=1766&amp;CONTEXT_STRUKT=A&amp;CONTEXT_ROW=8&amp;CONTEXT_COL=1&amp;CONTEXT_DTYP=R')"/>
    <hyperlink ref="A13" r:id="rId9" display="javascript:showDetWin('/ewi/DcrTra?CONTEXT_FO=null&amp;CONTEXT_CS_IID=110671&amp;CONTEXT_DO_IID=1766&amp;CONTEXT_STRUKT=A&amp;CONTEXT_ROW=9&amp;CONTEXT_COL=1&amp;CONTEXT_DTYP=R')"/>
    <hyperlink ref="A14" r:id="rId10" display="javascript:showDetWin('/ewi/DcrTra?CONTEXT_FO=null&amp;CONTEXT_CS_IID=110671&amp;CONTEXT_DO_IID=1766&amp;CONTEXT_STRUKT=A&amp;CONTEXT_ROW=10&amp;CONTEXT_COL=1&amp;CONTEXT_DTYP=R')"/>
    <hyperlink ref="A15" r:id="rId11" display="javascript:showDetWin('/ewi/DcrTra?CONTEXT_FO=null&amp;CONTEXT_CS_IID=110671&amp;CONTEXT_DO_IID=1766&amp;CONTEXT_STRUKT=A&amp;CONTEXT_ROW=11&amp;CONTEXT_COL=1&amp;CONTEXT_DTYP=R')"/>
    <hyperlink ref="A16" r:id="rId12" display="javascript:showDetWin('/ewi/DcrTra?CONTEXT_FO=null&amp;CONTEXT_CS_IID=110671&amp;CONTEXT_DO_IID=1766&amp;CONTEXT_STRUKT=A&amp;CONTEXT_ROW=12&amp;CONTEXT_COL=1&amp;CONTEXT_DTYP=R')"/>
    <hyperlink ref="A17" r:id="rId13" display="javascript:showDetWin('/ewi/DcrTra?CONTEXT_FO=null&amp;CONTEXT_CS_IID=110671&amp;CONTEXT_DO_IID=1766&amp;CONTEXT_STRUKT=A&amp;CONTEXT_ROW=13&amp;CONTEXT_COL=1&amp;CONTEXT_DTYP=R')"/>
    <hyperlink ref="A18" r:id="rId14" display="javascript:showDetWin('/ewi/DcrTra?CONTEXT_FO=null&amp;CONTEXT_CS_IID=110671&amp;CONTEXT_DO_IID=1766&amp;CONTEXT_STRUKT=A&amp;CONTEXT_ROW=14&amp;CONTEXT_COL=1&amp;CONTEXT_DTYP=R')"/>
    <hyperlink ref="A19" r:id="rId15" display="javascript:showDetWin('/ewi/DcrTra?CONTEXT_FO=null&amp;CONTEXT_CS_IID=110671&amp;CONTEXT_DO_IID=1766&amp;CONTEXT_STRUKT=A&amp;CONTEXT_ROW=15&amp;CONTEXT_COL=1&amp;CONTEXT_DTYP=R')"/>
    <hyperlink ref="A20" r:id="rId16" display="javascript:showDetWin('/ewi/DcrTra?CONTEXT_FO=null&amp;CONTEXT_CS_IID=110671&amp;CONTEXT_DO_IID=1766&amp;CONTEXT_STRUKT=A&amp;CONTEXT_ROW=16&amp;CONTEXT_COL=1&amp;CONTEXT_DTYP=R')"/>
    <hyperlink ref="A21" r:id="rId17" display="javascript:showDetWin('/ewi/DcrTra?CONTEXT_FO=null&amp;CONTEXT_CS_IID=110671&amp;CONTEXT_DO_IID=1766&amp;CONTEXT_STRUKT=A&amp;CONTEXT_ROW=17&amp;CONTEXT_COL=1&amp;CONTEXT_DTYP=R')"/>
    <hyperlink ref="A22" r:id="rId18" display="javascript:showDetWin('/ewi/DcrTra?CONTEXT_FO=null&amp;CONTEXT_CS_IID=110671&amp;CONTEXT_DO_IID=1766&amp;CONTEXT_STRUKT=A&amp;CONTEXT_ROW=18&amp;CONTEXT_COL=1&amp;CONTEXT_DTYP=R')"/>
    <hyperlink ref="A23" r:id="rId19" display="javascript:showDetWin('/ewi/DcrTra?CONTEXT_FO=null&amp;CONTEXT_CS_IID=110671&amp;CONTEXT_DO_IID=1766&amp;CONTEXT_STRUKT=A&amp;CONTEXT_ROW=19&amp;CONTEXT_COL=1&amp;CONTEXT_DTYP=R')"/>
    <hyperlink ref="A24" r:id="rId20" display="javascript:showDetWin('/ewi/DcrTra?CONTEXT_FO=null&amp;CONTEXT_CS_IID=110671&amp;CONTEXT_DO_IID=1766&amp;CONTEXT_STRUKT=A&amp;CONTEXT_ROW=20&amp;CONTEXT_COL=1&amp;CONTEXT_DTYP=R')"/>
    <hyperlink ref="A25" r:id="rId21" display="javascript:showDetWin('/ewi/DcrTra?CONTEXT_FO=null&amp;CONTEXT_CS_IID=110671&amp;CONTEXT_DO_IID=1766&amp;CONTEXT_STRUKT=A&amp;CONTEXT_ROW=21&amp;CONTEXT_COL=1&amp;CONTEXT_DTYP=R')"/>
    <hyperlink ref="A26" r:id="rId22" display="javascript:showDetWin('/ewi/DcrTra?CONTEXT_FO=null&amp;CONTEXT_CS_IID=110671&amp;CONTEXT_DO_IID=1766&amp;CONTEXT_STRUKT=A&amp;CONTEXT_ROW=22&amp;CONTEXT_COL=1&amp;CONTEXT_DTYP=R')"/>
    <hyperlink ref="A27" r:id="rId23" display="javascript:showDetWin('/ewi/DcrTra?CONTEXT_FO=null&amp;CONTEXT_CS_IID=110671&amp;CONTEXT_DO_IID=1766&amp;CONTEXT_STRUKT=A&amp;CONTEXT_ROW=23&amp;CONTEXT_COL=1&amp;CONTEXT_DTYP=R')"/>
    <hyperlink ref="A28" r:id="rId24" display="javascript:showDetWin('/ewi/DcrTra?CONTEXT_FO=null&amp;CONTEXT_CS_IID=110671&amp;CONTEXT_DO_IID=1766&amp;CONTEXT_STRUKT=A&amp;CONTEXT_ROW=24&amp;CONTEXT_COL=1&amp;CONTEXT_DTYP=R')"/>
    <hyperlink ref="A29" r:id="rId25" display="javascript:showDetWin('/ewi/DcrTra?CONTEXT_FO=null&amp;CONTEXT_CS_IID=110671&amp;CONTEXT_DO_IID=1766&amp;CONTEXT_STRUKT=A&amp;CONTEXT_ROW=25&amp;CONTEXT_COL=1&amp;CONTEXT_DTYP=R')"/>
    <hyperlink ref="A30" r:id="rId26" display="javascript:showDetWin('/ewi/DcrTra?CONTEXT_FO=null&amp;CONTEXT_CS_IID=110671&amp;CONTEXT_DO_IID=1766&amp;CONTEXT_STRUKT=A&amp;CONTEXT_ROW=26&amp;CONTEXT_COL=1&amp;CONTEXT_DTYP=R')"/>
    <hyperlink ref="A31" r:id="rId27" display="javascript:showDetWin('/ewi/DcrTra?CONTEXT_FO=null&amp;CONTEXT_CS_IID=110671&amp;CONTEXT_DO_IID=1766&amp;CONTEXT_STRUKT=A&amp;CONTEXT_ROW=27&amp;CONTEXT_COL=1&amp;CONTEXT_DTYP=R')"/>
    <hyperlink ref="A32" r:id="rId28" display="javascript:showDetWin('/ewi/DcrTra?CONTEXT_FO=null&amp;CONTEXT_CS_IID=110671&amp;CONTEXT_DO_IID=1766&amp;CONTEXT_STRUKT=A&amp;CONTEXT_ROW=28&amp;CONTEXT_COL=1&amp;CONTEXT_DTYP=R')"/>
    <hyperlink ref="A33" r:id="rId29" display="javascript:showDetWin('/ewi/DcrTra?CONTEXT_FO=null&amp;CONTEXT_CS_IID=110671&amp;CONTEXT_DO_IID=1766&amp;CONTEXT_STRUKT=A&amp;CONTEXT_ROW=29&amp;CONTEXT_COL=1&amp;CONTEXT_DTYP=R')"/>
    <hyperlink ref="A34" r:id="rId30" display="javascript:showDetWin('/ewi/DcrTra?CONTEXT_FO=null&amp;CONTEXT_CS_IID=110671&amp;CONTEXT_DO_IID=1766&amp;CONTEXT_STRUKT=A&amp;CONTEXT_ROW=30&amp;CONTEXT_COL=1&amp;CONTEXT_DTYP=R')"/>
    <hyperlink ref="A35" r:id="rId31" display="javascript:showDetWin('/ewi/DcrTra?CONTEXT_FO=null&amp;CONTEXT_CS_IID=110671&amp;CONTEXT_DO_IID=1766&amp;CONTEXT_STRUKT=A&amp;CONTEXT_ROW=31&amp;CONTEXT_COL=1&amp;CONTEXT_DTYP=R')"/>
    <hyperlink ref="A36" r:id="rId32" display="javascript:showDetWin('/ewi/DcrTra?CONTEXT_FO=null&amp;CONTEXT_CS_IID=110671&amp;CONTEXT_DO_IID=1766&amp;CONTEXT_STRUKT=A&amp;CONTEXT_ROW=32&amp;CONTEXT_COL=1&amp;CONTEXT_DTYP=R')"/>
    <hyperlink ref="A37" r:id="rId33" display="javascript:showDetWin('/ewi/DcrTra?CONTEXT_FO=null&amp;CONTEXT_CS_IID=110671&amp;CONTEXT_DO_IID=1766&amp;CONTEXT_STRUKT=A&amp;CONTEXT_ROW=33&amp;CONTEXT_COL=1&amp;CONTEXT_DTYP=R')"/>
    <hyperlink ref="A38" r:id="rId34" display="javascript:showDetWin('/ewi/DcrTra?CONTEXT_FO=null&amp;CONTEXT_CS_IID=110671&amp;CONTEXT_DO_IID=1766&amp;CONTEXT_STRUKT=A&amp;CONTEXT_ROW=34&amp;CONTEXT_COL=1&amp;CONTEXT_DTYP=R')"/>
    <hyperlink ref="A39" r:id="rId35" display="javascript:showDetWin('/ewi/DcrTra?CONTEXT_FO=null&amp;CONTEXT_CS_IID=110671&amp;CONTEXT_DO_IID=1766&amp;CONTEXT_STRUKT=A&amp;CONTEXT_ROW=35&amp;CONTEXT_COL=1&amp;CONTEXT_DTYP=R')"/>
    <hyperlink ref="A40" r:id="rId36" display="javascript:showDetWin('/ewi/DcrTra?CONTEXT_FO=null&amp;CONTEXT_CS_IID=110671&amp;CONTEXT_DO_IID=1766&amp;CONTEXT_STRUKT=A&amp;CONTEXT_ROW=36&amp;CONTEXT_COL=1&amp;CONTEXT_DTYP=R')"/>
    <hyperlink ref="A41" r:id="rId37" display="javascript:showDetWin('/ewi/DcrTra?CONTEXT_FO=null&amp;CONTEXT_CS_IID=110671&amp;CONTEXT_DO_IID=1766&amp;CONTEXT_STRUKT=A&amp;CONTEXT_ROW=37&amp;CONTEXT_COL=1&amp;CONTEXT_DTYP=R')"/>
    <hyperlink ref="A42" r:id="rId38" display="javascript:showDetWin('/ewi/DcrTra?CONTEXT_FO=null&amp;CONTEXT_CS_IID=110671&amp;CONTEXT_DO_IID=1766&amp;CONTEXT_STRUKT=A&amp;CONTEXT_ROW=38&amp;CONTEXT_COL=1&amp;CONTEXT_DTYP=R')"/>
    <hyperlink ref="A43" r:id="rId39" display="javascript:showDetWin('/ewi/DcrTra?CONTEXT_FO=null&amp;CONTEXT_CS_IID=110671&amp;CONTEXT_DO_IID=1766&amp;CONTEXT_STRUKT=A&amp;CONTEXT_ROW=39&amp;CONTEXT_COL=1&amp;CONTEXT_DTYP=R')"/>
    <hyperlink ref="A44" r:id="rId40" display="javascript:showDetWin('/ewi/DcrTra?CONTEXT_FO=null&amp;CONTEXT_CS_IID=110671&amp;CONTEXT_DO_IID=1766&amp;CONTEXT_STRUKT=A&amp;CONTEXT_ROW=40&amp;CONTEXT_COL=1&amp;CONTEXT_DTYP=R')"/>
    <hyperlink ref="A45" r:id="rId41" display="javascript:showDetWin('/ewi/DcrTra?CONTEXT_FO=null&amp;CONTEXT_CS_IID=110671&amp;CONTEXT_DO_IID=1766&amp;CONTEXT_STRUKT=A&amp;CONTEXT_ROW=41&amp;CONTEXT_COL=1&amp;CONTEXT_DTYP=R')"/>
    <hyperlink ref="A46" r:id="rId42" display="javascript:showDetWin('/ewi/DcrTra?CONTEXT_FO=null&amp;CONTEXT_CS_IID=110671&amp;CONTEXT_DO_IID=1766&amp;CONTEXT_STRUKT=A&amp;CONTEXT_ROW=42&amp;CONTEXT_COL=1&amp;CONTEXT_DTYP=R')"/>
    <hyperlink ref="A47" r:id="rId43" display="javascript:showDetWin('/ewi/DcrTra?CONTEXT_FO=null&amp;CONTEXT_CS_IID=110671&amp;CONTEXT_DO_IID=1766&amp;CONTEXT_STRUKT=A&amp;CONTEXT_ROW=43&amp;CONTEXT_COL=1&amp;CONTEXT_DTYP=R')"/>
    <hyperlink ref="A48" r:id="rId44" display="javascript:showDetWin('/ewi/DcrTra?CONTEXT_FO=null&amp;CONTEXT_CS_IID=110671&amp;CONTEXT_DO_IID=1766&amp;CONTEXT_STRUKT=A&amp;CONTEXT_ROW=44&amp;CONTEXT_COL=1&amp;CONTEXT_DTYP=R')"/>
    <hyperlink ref="A49" r:id="rId45" display="javascript:showDetWin('/ewi/DcrTra?CONTEXT_FO=null&amp;CONTEXT_CS_IID=110671&amp;CONTEXT_DO_IID=1766&amp;CONTEXT_STRUKT=A&amp;CONTEXT_ROW=45&amp;CONTEXT_COL=1&amp;CONTEXT_DTYP=R')"/>
    <hyperlink ref="A50" r:id="rId46" display="javascript:showDetWin('/ewi/DcrTra?CONTEXT_FO=null&amp;CONTEXT_CS_IID=110671&amp;CONTEXT_DO_IID=1766&amp;CONTEXT_STRUKT=A&amp;CONTEXT_ROW=46&amp;CONTEXT_COL=1&amp;CONTEXT_DTYP=R')"/>
    <hyperlink ref="A51" r:id="rId47" display="javascript:showDetWin('/ewi/DcrTra?CONTEXT_FO=null&amp;CONTEXT_CS_IID=110671&amp;CONTEXT_DO_IID=1766&amp;CONTEXT_STRUKT=A&amp;CONTEXT_ROW=47&amp;CONTEXT_COL=1&amp;CONTEXT_DTYP=R')"/>
    <hyperlink ref="A52" r:id="rId48" display="javascript:showDetWin('/ewi/DcrTra?CONTEXT_FO=null&amp;CONTEXT_CS_IID=110671&amp;CONTEXT_DO_IID=1766&amp;CONTEXT_STRUKT=A&amp;CONTEXT_ROW=48&amp;CONTEXT_COL=1&amp;CONTEXT_DTYP=R')"/>
    <hyperlink ref="A53" r:id="rId49" display="javascript:showDetWin('/ewi/DcrTra?CONTEXT_FO=null&amp;CONTEXT_CS_IID=110671&amp;CONTEXT_DO_IID=1766&amp;CONTEXT_STRUKT=A&amp;CONTEXT_ROW=49&amp;CONTEXT_COL=1&amp;CONTEXT_DTYP=R')"/>
    <hyperlink ref="A54" r:id="rId50" display="javascript:showDetWin('/ewi/DcrTra?CONTEXT_FO=null&amp;CONTEXT_CS_IID=110671&amp;CONTEXT_DO_IID=1766&amp;CONTEXT_STRUKT=A&amp;CONTEXT_ROW=50&amp;CONTEXT_COL=1&amp;CONTEXT_DTYP=R')"/>
    <hyperlink ref="A55" r:id="rId51" display="javascript:showDetWin('/ewi/DcrTra?CONTEXT_FO=null&amp;CONTEXT_CS_IID=110671&amp;CONTEXT_DO_IID=1766&amp;CONTEXT_STRUKT=A&amp;CONTEXT_ROW=51&amp;CONTEXT_COL=1&amp;CONTEXT_DTYP=R')"/>
    <hyperlink ref="A56" r:id="rId52" display="javascript:showDetWin('/ewi/DcrTra?CONTEXT_FO=null&amp;CONTEXT_CS_IID=110671&amp;CONTEXT_DO_IID=1766&amp;CONTEXT_STRUKT=A&amp;CONTEXT_ROW=52&amp;CONTEXT_COL=1&amp;CONTEXT_DTYP=R')"/>
    <hyperlink ref="A57" r:id="rId53" display="javascript:showDetWin('/ewi/DcrTra?CONTEXT_FO=null&amp;CONTEXT_CS_IID=110671&amp;CONTEXT_DO_IID=1766&amp;CONTEXT_STRUKT=A&amp;CONTEXT_ROW=53&amp;CONTEXT_COL=1&amp;CONTEXT_DTYP=R')"/>
    <hyperlink ref="A58" r:id="rId54" display="javascript:showDetWin('/ewi/DcrTra?CONTEXT_FO=null&amp;CONTEXT_CS_IID=110671&amp;CONTEXT_DO_IID=1766&amp;CONTEXT_STRUKT=A&amp;CONTEXT_ROW=54&amp;CONTEXT_COL=1&amp;CONTEXT_DTYP=R')"/>
    <hyperlink ref="A59" r:id="rId55" display="javascript:showDetWin('/ewi/DcrTra?CONTEXT_FO=null&amp;CONTEXT_CS_IID=110671&amp;CONTEXT_DO_IID=1766&amp;CONTEXT_STRUKT=A&amp;CONTEXT_ROW=55&amp;CONTEXT_COL=1&amp;CONTEXT_DTYP=R')"/>
    <hyperlink ref="A60" r:id="rId56" display="javascript:showDetWin('/ewi/DcrTra?CONTEXT_FO=null&amp;CONTEXT_CS_IID=110671&amp;CONTEXT_DO_IID=1766&amp;CONTEXT_STRUKT=A&amp;CONTEXT_ROW=56&amp;CONTEXT_COL=1&amp;CONTEXT_DTYP=R')"/>
    <hyperlink ref="A61" r:id="rId57" display="javascript:showDetWin('/ewi/DcrTra?CONTEXT_FO=null&amp;CONTEXT_CS_IID=110671&amp;CONTEXT_DO_IID=1766&amp;CONTEXT_STRUKT=A&amp;CONTEXT_ROW=57&amp;CONTEXT_COL=1&amp;CONTEXT_DTYP=R')"/>
    <hyperlink ref="A62" r:id="rId58" display="javascript:showDetWin('/ewi/DcrTra?CONTEXT_FO=null&amp;CONTEXT_CS_IID=110671&amp;CONTEXT_DO_IID=1766&amp;CONTEXT_STRUKT=A&amp;CONTEXT_ROW=58&amp;CONTEXT_COL=1&amp;CONTEXT_DTYP=R')"/>
    <hyperlink ref="A63" r:id="rId59" display="javascript:showDetWin('/ewi/DcrTra?CONTEXT_FO=null&amp;CONTEXT_CS_IID=110671&amp;CONTEXT_DO_IID=1766&amp;CONTEXT_STRUKT=A&amp;CONTEXT_ROW=59&amp;CONTEXT_COL=1&amp;CONTEXT_DTYP=R')"/>
    <hyperlink ref="A64" r:id="rId60" display="javascript:showDetWin('/ewi/DcrTra?CONTEXT_FO=null&amp;CONTEXT_CS_IID=110671&amp;CONTEXT_DO_IID=1766&amp;CONTEXT_STRUKT=A&amp;CONTEXT_ROW=60&amp;CONTEXT_COL=1&amp;CONTEXT_DTYP=R')"/>
    <hyperlink ref="A65" r:id="rId61" display="javascript:showDetWin('/ewi/DcrTra?CONTEXT_FO=null&amp;CONTEXT_CS_IID=110671&amp;CONTEXT_DO_IID=1766&amp;CONTEXT_STRUKT=A&amp;CONTEXT_ROW=61&amp;CONTEXT_COL=1&amp;CONTEXT_DTYP=R')"/>
    <hyperlink ref="A66" r:id="rId62" display="javascript:showDetWin('/ewi/DcrTra?CONTEXT_FO=null&amp;CONTEXT_CS_IID=110671&amp;CONTEXT_DO_IID=1766&amp;CONTEXT_STRUKT=A&amp;CONTEXT_ROW=62&amp;CONTEXT_COL=1&amp;CONTEXT_DTYP=R')"/>
    <hyperlink ref="A67" r:id="rId63" display="javascript:showDetWin('/ewi/DcrTra?CONTEXT_FO=null&amp;CONTEXT_CS_IID=110671&amp;CONTEXT_DO_IID=1766&amp;CONTEXT_STRUKT=A&amp;CONTEXT_ROW=63&amp;CONTEXT_COL=1&amp;CONTEXT_DTYP=R')"/>
    <hyperlink ref="A68" r:id="rId64" display="javascript:showDetWin('/ewi/DcrTra?CONTEXT_FO=null&amp;CONTEXT_CS_IID=110671&amp;CONTEXT_DO_IID=1766&amp;CONTEXT_STRUKT=A&amp;CONTEXT_ROW=64&amp;CONTEXT_COL=1&amp;CONTEXT_DTYP=R')"/>
    <hyperlink ref="A69" r:id="rId65" display="javascript:showDetWin('/ewi/DcrTra?CONTEXT_FO=null&amp;CONTEXT_CS_IID=110671&amp;CONTEXT_DO_IID=1766&amp;CONTEXT_STRUKT=A&amp;CONTEXT_ROW=65&amp;CONTEXT_COL=1&amp;CONTEXT_DTYP=R')"/>
    <hyperlink ref="A70" r:id="rId66" display="javascript:showDetWin('/ewi/DcrTra?CONTEXT_FO=null&amp;CONTEXT_CS_IID=110671&amp;CONTEXT_DO_IID=1766&amp;CONTEXT_STRUKT=A&amp;CONTEXT_ROW=66&amp;CONTEXT_COL=1&amp;CONTEXT_DTYP=R')"/>
    <hyperlink ref="C2" r:id="rId67" display="Všechny měny (Σ)"/>
    <hyperlink ref="D2" r:id="rId68" display="javascript:showDetWin('/ewi/DcrTra?CONTEXT_FO=null&amp;CONTEXT_CS_IID=106404&amp;CONTEXT_DO_IID=1765&amp;CONTEXT_STRUKT=A&amp;CONTEXT_ROW=2&amp;CONTEXT_COL=6&amp;CONTEXT_DTYP=C')"/>
    <hyperlink ref="F2" r:id="rId69" display="javascript:showDetWin('/ewi/DcrTra?CONTEXT_FO=null&amp;CONTEXT_CS_IID=106404&amp;CONTEXT_DO_IID=1765&amp;CONTEXT_STRUKT=A&amp;CONTEXT_ROW=2&amp;CONTEXT_COL=8&amp;CONTEXT_DTYP=C')"/>
    <hyperlink ref="C3" r:id="rId70" display="javascript:showDetWin('/ewi/DcrTra?CONTEXT_FO=null&amp;CONTEXT_CS_IID=106404&amp;CONTEXT_DO_IID=1765&amp;CONTEXT_STRUKT=A&amp;CONTEXT_ROW=3&amp;CONTEXT_COL=5&amp;CONTEXT_DTYP=C')"/>
    <hyperlink ref="D3" r:id="rId71" display="javascript:showDetWin('/ewi/DcrTra?CONTEXT_FO=null&amp;CONTEXT_CS_IID=106404&amp;CONTEXT_DO_IID=1765&amp;CONTEXT_STRUKT=A&amp;CONTEXT_ROW=3&amp;CONTEXT_COL=6&amp;CONTEXT_DTYP=C')"/>
    <hyperlink ref="E3" r:id="rId72" display="javascript:showDetWin('/ewi/DcrTra?CONTEXT_FO=null&amp;CONTEXT_CS_IID=106404&amp;CONTEXT_DO_IID=1765&amp;CONTEXT_STRUKT=A&amp;CONTEXT_ROW=3&amp;CONTEXT_COL=7&amp;CONTEXT_DTYP=C')"/>
    <hyperlink ref="F3" r:id="rId73" display="javascript:showDetWin('/ewi/DcrTra?CONTEXT_FO=null&amp;CONTEXT_CS_IID=106404&amp;CONTEXT_DO_IID=1765&amp;CONTEXT_STRUKT=A&amp;CONTEXT_ROW=3&amp;CONTEXT_COL=8&amp;CONTEXT_DTYP=C')"/>
    <hyperlink ref="G3" r:id="rId74" display="javascript:showDetWin('/ewi/DcrTra?CONTEXT_FO=null&amp;CONTEXT_CS_IID=106404&amp;CONTEXT_DO_IID=1765&amp;CONTEXT_STRUKT=A&amp;CONTEXT_ROW=3&amp;CONTEXT_COL=9&amp;CONTEXT_DTYP=C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0" r:id="rId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06"/>
  <sheetViews>
    <sheetView zoomScale="75" zoomScaleNormal="75" zoomScalePageLayoutView="0" workbookViewId="0" topLeftCell="A1">
      <selection activeCell="C84" sqref="C84"/>
    </sheetView>
  </sheetViews>
  <sheetFormatPr defaultColWidth="9.140625" defaultRowHeight="12.75"/>
  <cols>
    <col min="1" max="1" width="60.421875" style="122" customWidth="1"/>
    <col min="2" max="2" width="4.421875" style="124" bestFit="1" customWidth="1"/>
    <col min="3" max="3" width="14.8515625" style="125" customWidth="1"/>
    <col min="4" max="16384" width="9.140625" style="122" customWidth="1"/>
  </cols>
  <sheetData>
    <row r="1" spans="1:3" ht="18">
      <c r="A1" s="175" t="s">
        <v>389</v>
      </c>
      <c r="B1" s="175"/>
      <c r="C1" s="175"/>
    </row>
    <row r="2" spans="1:3" ht="13.5">
      <c r="A2" s="176"/>
      <c r="B2" s="176"/>
      <c r="C2" s="123" t="s">
        <v>197</v>
      </c>
    </row>
    <row r="3" spans="1:3" ht="13.5">
      <c r="A3" s="78" t="s">
        <v>390</v>
      </c>
      <c r="B3" s="83" t="s">
        <v>200</v>
      </c>
      <c r="C3" s="106">
        <f>C4+C13+C26+C39+C61+C63+C64</f>
        <v>19469</v>
      </c>
    </row>
    <row r="4" spans="1:3" ht="13.5">
      <c r="A4" s="78" t="s">
        <v>391</v>
      </c>
      <c r="B4" s="83" t="s">
        <v>202</v>
      </c>
      <c r="C4" s="106">
        <f>C10</f>
        <v>314</v>
      </c>
    </row>
    <row r="5" spans="1:3" ht="13.5">
      <c r="A5" s="78" t="s">
        <v>392</v>
      </c>
      <c r="B5" s="83" t="s">
        <v>204</v>
      </c>
      <c r="C5" s="108"/>
    </row>
    <row r="6" spans="1:3" ht="13.5">
      <c r="A6" s="78" t="s">
        <v>393</v>
      </c>
      <c r="B6" s="83" t="s">
        <v>206</v>
      </c>
      <c r="C6" s="108"/>
    </row>
    <row r="7" spans="1:3" ht="14.25" customHeight="1">
      <c r="A7" s="78" t="s">
        <v>394</v>
      </c>
      <c r="B7" s="83" t="s">
        <v>208</v>
      </c>
      <c r="C7" s="108"/>
    </row>
    <row r="8" spans="1:3" ht="13.5">
      <c r="A8" s="78" t="s">
        <v>395</v>
      </c>
      <c r="B8" s="83" t="s">
        <v>210</v>
      </c>
      <c r="C8" s="108"/>
    </row>
    <row r="9" spans="1:3" ht="13.5">
      <c r="A9" s="78" t="s">
        <v>396</v>
      </c>
      <c r="B9" s="83" t="s">
        <v>212</v>
      </c>
      <c r="C9" s="106"/>
    </row>
    <row r="10" spans="1:3" ht="13.5">
      <c r="A10" s="78" t="s">
        <v>397</v>
      </c>
      <c r="B10" s="83" t="s">
        <v>214</v>
      </c>
      <c r="C10" s="108">
        <v>314</v>
      </c>
    </row>
    <row r="11" spans="1:3" ht="13.5">
      <c r="A11" s="78" t="s">
        <v>398</v>
      </c>
      <c r="B11" s="83" t="s">
        <v>216</v>
      </c>
      <c r="C11" s="108"/>
    </row>
    <row r="12" spans="1:3" ht="13.5">
      <c r="A12" s="78" t="s">
        <v>399</v>
      </c>
      <c r="B12" s="83" t="s">
        <v>218</v>
      </c>
      <c r="C12" s="108"/>
    </row>
    <row r="13" spans="1:3" ht="13.5">
      <c r="A13" s="78" t="s">
        <v>400</v>
      </c>
      <c r="B13" s="83" t="s">
        <v>220</v>
      </c>
      <c r="C13" s="106">
        <f>C17</f>
        <v>-230</v>
      </c>
    </row>
    <row r="14" spans="1:3" ht="13.5">
      <c r="A14" s="78" t="s">
        <v>401</v>
      </c>
      <c r="B14" s="83" t="s">
        <v>222</v>
      </c>
      <c r="C14" s="108"/>
    </row>
    <row r="15" spans="1:3" ht="13.5">
      <c r="A15" s="78" t="s">
        <v>402</v>
      </c>
      <c r="B15" s="83" t="s">
        <v>224</v>
      </c>
      <c r="C15" s="108"/>
    </row>
    <row r="16" spans="1:3" ht="14.25" customHeight="1">
      <c r="A16" s="78" t="s">
        <v>403</v>
      </c>
      <c r="B16" s="83" t="s">
        <v>226</v>
      </c>
      <c r="C16" s="108"/>
    </row>
    <row r="17" spans="1:3" ht="13.5">
      <c r="A17" s="78" t="s">
        <v>404</v>
      </c>
      <c r="B17" s="83" t="s">
        <v>228</v>
      </c>
      <c r="C17" s="106">
        <v>-230</v>
      </c>
    </row>
    <row r="18" spans="1:3" ht="13.5">
      <c r="A18" s="78" t="s">
        <v>405</v>
      </c>
      <c r="B18" s="83" t="s">
        <v>230</v>
      </c>
      <c r="C18" s="108"/>
    </row>
    <row r="19" spans="1:3" ht="13.5">
      <c r="A19" s="78" t="s">
        <v>406</v>
      </c>
      <c r="B19" s="83" t="s">
        <v>232</v>
      </c>
      <c r="C19" s="108"/>
    </row>
    <row r="20" spans="1:3" ht="13.5">
      <c r="A20" s="78" t="s">
        <v>407</v>
      </c>
      <c r="B20" s="83" t="s">
        <v>234</v>
      </c>
      <c r="C20" s="108"/>
    </row>
    <row r="21" spans="1:3" ht="13.5">
      <c r="A21" s="78" t="s">
        <v>408</v>
      </c>
      <c r="B21" s="83" t="s">
        <v>236</v>
      </c>
      <c r="C21" s="108"/>
    </row>
    <row r="22" spans="1:3" ht="13.5">
      <c r="A22" s="78" t="s">
        <v>409</v>
      </c>
      <c r="B22" s="83" t="s">
        <v>238</v>
      </c>
      <c r="C22" s="108"/>
    </row>
    <row r="23" spans="1:3" ht="13.5">
      <c r="A23" s="78" t="s">
        <v>410</v>
      </c>
      <c r="B23" s="83" t="s">
        <v>240</v>
      </c>
      <c r="C23" s="108"/>
    </row>
    <row r="24" spans="1:3" ht="13.5">
      <c r="A24" s="78" t="s">
        <v>411</v>
      </c>
      <c r="B24" s="83" t="s">
        <v>242</v>
      </c>
      <c r="C24" s="108"/>
    </row>
    <row r="25" spans="1:3" ht="13.5">
      <c r="A25" s="78" t="s">
        <v>412</v>
      </c>
      <c r="B25" s="83" t="s">
        <v>244</v>
      </c>
      <c r="C25" s="108"/>
    </row>
    <row r="26" spans="1:3" ht="13.5">
      <c r="A26" s="78" t="s">
        <v>413</v>
      </c>
      <c r="B26" s="83" t="s">
        <v>246</v>
      </c>
      <c r="C26" s="106">
        <f>C34</f>
        <v>3761</v>
      </c>
    </row>
    <row r="27" spans="1:3" ht="13.5" customHeight="1">
      <c r="A27" s="78" t="s">
        <v>414</v>
      </c>
      <c r="B27" s="83" t="s">
        <v>415</v>
      </c>
      <c r="C27" s="108"/>
    </row>
    <row r="28" spans="1:3" ht="13.5">
      <c r="A28" s="78" t="s">
        <v>416</v>
      </c>
      <c r="B28" s="83" t="s">
        <v>250</v>
      </c>
      <c r="C28" s="108"/>
    </row>
    <row r="29" spans="1:3" ht="13.5">
      <c r="A29" s="78" t="s">
        <v>417</v>
      </c>
      <c r="B29" s="83" t="s">
        <v>252</v>
      </c>
      <c r="C29" s="108"/>
    </row>
    <row r="30" spans="1:3" ht="13.5">
      <c r="A30" s="78" t="s">
        <v>418</v>
      </c>
      <c r="B30" s="83" t="s">
        <v>254</v>
      </c>
      <c r="C30" s="108"/>
    </row>
    <row r="31" spans="1:3" ht="13.5">
      <c r="A31" s="78" t="s">
        <v>419</v>
      </c>
      <c r="B31" s="83" t="s">
        <v>256</v>
      </c>
      <c r="C31" s="108"/>
    </row>
    <row r="32" spans="1:3" ht="13.5">
      <c r="A32" s="78" t="s">
        <v>420</v>
      </c>
      <c r="B32" s="83" t="s">
        <v>258</v>
      </c>
      <c r="C32" s="108"/>
    </row>
    <row r="33" spans="1:3" ht="13.5">
      <c r="A33" s="78" t="s">
        <v>421</v>
      </c>
      <c r="B33" s="83" t="s">
        <v>260</v>
      </c>
      <c r="C33" s="108"/>
    </row>
    <row r="34" spans="1:3" ht="13.5">
      <c r="A34" s="78" t="s">
        <v>422</v>
      </c>
      <c r="B34" s="83" t="s">
        <v>262</v>
      </c>
      <c r="C34" s="108">
        <v>3761</v>
      </c>
    </row>
    <row r="35" spans="1:3" ht="13.5">
      <c r="A35" s="78" t="s">
        <v>423</v>
      </c>
      <c r="B35" s="83" t="s">
        <v>264</v>
      </c>
      <c r="C35" s="106"/>
    </row>
    <row r="36" spans="1:3" ht="13.5">
      <c r="A36" s="78" t="s">
        <v>424</v>
      </c>
      <c r="B36" s="83" t="s">
        <v>266</v>
      </c>
      <c r="C36" s="108"/>
    </row>
    <row r="37" spans="1:3" ht="13.5">
      <c r="A37" s="78" t="s">
        <v>425</v>
      </c>
      <c r="B37" s="83" t="s">
        <v>268</v>
      </c>
      <c r="C37" s="108"/>
    </row>
    <row r="38" spans="1:3" ht="13.5">
      <c r="A38" s="78" t="s">
        <v>426</v>
      </c>
      <c r="B38" s="83" t="s">
        <v>270</v>
      </c>
      <c r="C38" s="108"/>
    </row>
    <row r="39" spans="1:3" ht="13.5">
      <c r="A39" s="78" t="s">
        <v>427</v>
      </c>
      <c r="B39" s="83" t="s">
        <v>272</v>
      </c>
      <c r="C39" s="106">
        <f>C41</f>
        <v>-2202</v>
      </c>
    </row>
    <row r="40" spans="1:3" ht="13.5">
      <c r="A40" s="78" t="s">
        <v>428</v>
      </c>
      <c r="B40" s="83" t="s">
        <v>274</v>
      </c>
      <c r="C40" s="108"/>
    </row>
    <row r="41" spans="1:3" ht="13.5">
      <c r="A41" s="78" t="s">
        <v>429</v>
      </c>
      <c r="B41" s="83" t="s">
        <v>276</v>
      </c>
      <c r="C41" s="106">
        <v>-2202</v>
      </c>
    </row>
    <row r="42" spans="1:3" ht="13.5">
      <c r="A42" s="78" t="s">
        <v>430</v>
      </c>
      <c r="B42" s="83" t="s">
        <v>278</v>
      </c>
      <c r="C42" s="108"/>
    </row>
    <row r="43" spans="1:3" ht="13.5">
      <c r="A43" s="78" t="s">
        <v>431</v>
      </c>
      <c r="B43" s="83" t="s">
        <v>280</v>
      </c>
      <c r="C43" s="108"/>
    </row>
    <row r="44" spans="1:3" ht="13.5">
      <c r="A44" s="78" t="s">
        <v>432</v>
      </c>
      <c r="B44" s="83" t="s">
        <v>282</v>
      </c>
      <c r="C44" s="108"/>
    </row>
    <row r="45" spans="1:3" ht="13.5">
      <c r="A45" s="78" t="s">
        <v>433</v>
      </c>
      <c r="B45" s="83" t="s">
        <v>284</v>
      </c>
      <c r="C45" s="108"/>
    </row>
    <row r="46" spans="1:3" ht="14.25" customHeight="1">
      <c r="A46" s="78" t="s">
        <v>434</v>
      </c>
      <c r="B46" s="83" t="s">
        <v>286</v>
      </c>
      <c r="C46" s="108"/>
    </row>
    <row r="47" spans="1:3" ht="13.5">
      <c r="A47" s="78" t="s">
        <v>435</v>
      </c>
      <c r="B47" s="83" t="s">
        <v>288</v>
      </c>
      <c r="C47" s="108"/>
    </row>
    <row r="48" spans="1:3" ht="13.5">
      <c r="A48" s="78" t="s">
        <v>436</v>
      </c>
      <c r="B48" s="83" t="s">
        <v>290</v>
      </c>
      <c r="C48" s="108"/>
    </row>
    <row r="49" spans="1:3" ht="13.5">
      <c r="A49" s="78" t="s">
        <v>437</v>
      </c>
      <c r="B49" s="83" t="s">
        <v>292</v>
      </c>
      <c r="C49" s="108"/>
    </row>
    <row r="50" spans="1:3" ht="13.5">
      <c r="A50" s="78" t="s">
        <v>438</v>
      </c>
      <c r="B50" s="83" t="s">
        <v>294</v>
      </c>
      <c r="C50" s="108"/>
    </row>
    <row r="51" spans="1:3" ht="13.5">
      <c r="A51" s="78" t="s">
        <v>439</v>
      </c>
      <c r="B51" s="83" t="s">
        <v>296</v>
      </c>
      <c r="C51" s="108"/>
    </row>
    <row r="52" spans="1:3" ht="13.5">
      <c r="A52" s="78" t="s">
        <v>440</v>
      </c>
      <c r="B52" s="83" t="s">
        <v>298</v>
      </c>
      <c r="C52" s="108"/>
    </row>
    <row r="53" spans="1:3" ht="13.5">
      <c r="A53" s="78" t="s">
        <v>441</v>
      </c>
      <c r="B53" s="83" t="s">
        <v>300</v>
      </c>
      <c r="C53" s="108"/>
    </row>
    <row r="54" spans="1:3" ht="13.5">
      <c r="A54" s="78" t="s">
        <v>442</v>
      </c>
      <c r="B54" s="83" t="s">
        <v>302</v>
      </c>
      <c r="C54" s="108"/>
    </row>
    <row r="55" spans="1:3" ht="13.5">
      <c r="A55" s="78" t="s">
        <v>443</v>
      </c>
      <c r="B55" s="83" t="s">
        <v>304</v>
      </c>
      <c r="C55" s="108"/>
    </row>
    <row r="56" spans="1:3" ht="13.5">
      <c r="A56" s="78" t="s">
        <v>444</v>
      </c>
      <c r="B56" s="83" t="s">
        <v>306</v>
      </c>
      <c r="C56" s="108"/>
    </row>
    <row r="57" spans="1:3" ht="13.5">
      <c r="A57" s="78" t="s">
        <v>445</v>
      </c>
      <c r="B57" s="83" t="s">
        <v>308</v>
      </c>
      <c r="C57" s="108"/>
    </row>
    <row r="58" spans="1:3" ht="13.5">
      <c r="A58" s="78" t="s">
        <v>446</v>
      </c>
      <c r="B58" s="83" t="s">
        <v>310</v>
      </c>
      <c r="C58" s="108"/>
    </row>
    <row r="59" spans="1:3" ht="13.5">
      <c r="A59" s="78" t="s">
        <v>447</v>
      </c>
      <c r="B59" s="83" t="s">
        <v>312</v>
      </c>
      <c r="C59" s="108"/>
    </row>
    <row r="60" spans="1:3" ht="13.5">
      <c r="A60" s="78" t="s">
        <v>448</v>
      </c>
      <c r="B60" s="83" t="s">
        <v>372</v>
      </c>
      <c r="C60" s="108"/>
    </row>
    <row r="61" spans="1:3" ht="13.5">
      <c r="A61" s="78" t="s">
        <v>449</v>
      </c>
      <c r="B61" s="83" t="s">
        <v>374</v>
      </c>
      <c r="C61" s="106">
        <v>17089</v>
      </c>
    </row>
    <row r="62" spans="1:3" ht="13.5">
      <c r="A62" s="78" t="s">
        <v>450</v>
      </c>
      <c r="B62" s="83" t="s">
        <v>376</v>
      </c>
      <c r="C62" s="108"/>
    </row>
    <row r="63" spans="1:3" ht="13.5">
      <c r="A63" s="78" t="s">
        <v>451</v>
      </c>
      <c r="B63" s="83" t="s">
        <v>378</v>
      </c>
      <c r="C63" s="106">
        <v>846</v>
      </c>
    </row>
    <row r="64" spans="1:3" ht="13.5">
      <c r="A64" s="78" t="s">
        <v>452</v>
      </c>
      <c r="B64" s="83" t="s">
        <v>380</v>
      </c>
      <c r="C64" s="106">
        <v>-109</v>
      </c>
    </row>
    <row r="65" spans="1:3" ht="13.5">
      <c r="A65" s="78" t="s">
        <v>453</v>
      </c>
      <c r="B65" s="83" t="s">
        <v>382</v>
      </c>
      <c r="C65" s="106">
        <v>-20932</v>
      </c>
    </row>
    <row r="66" spans="1:3" ht="13.5">
      <c r="A66" s="78" t="s">
        <v>454</v>
      </c>
      <c r="B66" s="83" t="s">
        <v>384</v>
      </c>
      <c r="C66" s="106">
        <f>C67+C68</f>
        <v>-9316</v>
      </c>
    </row>
    <row r="67" spans="1:3" ht="13.5">
      <c r="A67" s="78" t="s">
        <v>455</v>
      </c>
      <c r="B67" s="83" t="s">
        <v>386</v>
      </c>
      <c r="C67" s="106">
        <v>-6943</v>
      </c>
    </row>
    <row r="68" spans="1:3" ht="13.5">
      <c r="A68" s="78" t="s">
        <v>456</v>
      </c>
      <c r="B68" s="83" t="s">
        <v>388</v>
      </c>
      <c r="C68" s="106">
        <v>-2373</v>
      </c>
    </row>
    <row r="69" spans="1:3" ht="13.5">
      <c r="A69" s="78" t="s">
        <v>457</v>
      </c>
      <c r="B69" s="83" t="s">
        <v>458</v>
      </c>
      <c r="C69" s="108"/>
    </row>
    <row r="70" spans="1:3" ht="13.5">
      <c r="A70" s="78" t="s">
        <v>459</v>
      </c>
      <c r="B70" s="83" t="s">
        <v>460</v>
      </c>
      <c r="C70" s="108"/>
    </row>
    <row r="71" spans="1:3" ht="13.5">
      <c r="A71" s="78" t="s">
        <v>461</v>
      </c>
      <c r="B71" s="83" t="s">
        <v>462</v>
      </c>
      <c r="C71" s="108"/>
    </row>
    <row r="72" spans="1:3" ht="13.5">
      <c r="A72" s="78" t="s">
        <v>463</v>
      </c>
      <c r="B72" s="83" t="s">
        <v>464</v>
      </c>
      <c r="C72" s="106"/>
    </row>
    <row r="73" spans="1:3" ht="13.5">
      <c r="A73" s="78" t="s">
        <v>465</v>
      </c>
      <c r="B73" s="83" t="s">
        <v>466</v>
      </c>
      <c r="C73" s="106">
        <f>SUM(C74:C79)</f>
        <v>-11616</v>
      </c>
    </row>
    <row r="74" spans="1:3" ht="13.5">
      <c r="A74" s="78" t="s">
        <v>467</v>
      </c>
      <c r="B74" s="83" t="s">
        <v>468</v>
      </c>
      <c r="C74" s="106">
        <v>-347</v>
      </c>
    </row>
    <row r="75" spans="1:3" ht="13.5">
      <c r="A75" s="78" t="s">
        <v>469</v>
      </c>
      <c r="B75" s="83" t="s">
        <v>470</v>
      </c>
      <c r="C75" s="106">
        <v>-224</v>
      </c>
    </row>
    <row r="76" spans="1:3" ht="13.5">
      <c r="A76" s="78" t="s">
        <v>471</v>
      </c>
      <c r="B76" s="83" t="s">
        <v>472</v>
      </c>
      <c r="C76" s="106">
        <v>-1637</v>
      </c>
    </row>
    <row r="77" spans="1:3" ht="13.5">
      <c r="A77" s="78" t="s">
        <v>473</v>
      </c>
      <c r="B77" s="83" t="s">
        <v>474</v>
      </c>
      <c r="C77" s="108"/>
    </row>
    <row r="78" spans="1:3" ht="13.5">
      <c r="A78" s="78" t="s">
        <v>475</v>
      </c>
      <c r="B78" s="83" t="s">
        <v>476</v>
      </c>
      <c r="C78" s="106">
        <v>-384</v>
      </c>
    </row>
    <row r="79" spans="1:3" ht="13.5">
      <c r="A79" s="78" t="s">
        <v>477</v>
      </c>
      <c r="B79" s="83" t="s">
        <v>478</v>
      </c>
      <c r="C79" s="106">
        <v>-9024</v>
      </c>
    </row>
    <row r="80" spans="1:3" ht="13.5">
      <c r="A80" s="78" t="s">
        <v>479</v>
      </c>
      <c r="B80" s="83" t="s">
        <v>480</v>
      </c>
      <c r="C80" s="106">
        <f>SUM(C81:C83)</f>
        <v>-2338</v>
      </c>
    </row>
    <row r="81" spans="1:3" ht="13.5">
      <c r="A81" s="78" t="s">
        <v>481</v>
      </c>
      <c r="B81" s="83" t="s">
        <v>482</v>
      </c>
      <c r="C81" s="108">
        <v>-514</v>
      </c>
    </row>
    <row r="82" spans="1:3" ht="13.5">
      <c r="A82" s="78" t="s">
        <v>483</v>
      </c>
      <c r="B82" s="83">
        <v>80</v>
      </c>
      <c r="C82" s="108"/>
    </row>
    <row r="83" spans="1:3" ht="13.5">
      <c r="A83" s="78" t="s">
        <v>484</v>
      </c>
      <c r="B83" s="83" t="s">
        <v>485</v>
      </c>
      <c r="C83" s="106">
        <v>-1824</v>
      </c>
    </row>
    <row r="84" spans="1:3" ht="13.5">
      <c r="A84" s="78" t="s">
        <v>486</v>
      </c>
      <c r="B84" s="83" t="s">
        <v>487</v>
      </c>
      <c r="C84" s="108"/>
    </row>
    <row r="85" spans="1:3" ht="13.5">
      <c r="A85" s="78" t="s">
        <v>488</v>
      </c>
      <c r="B85" s="83" t="s">
        <v>489</v>
      </c>
      <c r="C85" s="108"/>
    </row>
    <row r="86" spans="1:3" ht="14.25" customHeight="1">
      <c r="A86" s="78" t="s">
        <v>490</v>
      </c>
      <c r="B86" s="83" t="s">
        <v>491</v>
      </c>
      <c r="C86" s="108"/>
    </row>
    <row r="87" spans="1:3" ht="13.5">
      <c r="A87" s="78" t="s">
        <v>492</v>
      </c>
      <c r="B87" s="83" t="s">
        <v>493</v>
      </c>
      <c r="C87" s="108"/>
    </row>
    <row r="88" spans="1:3" ht="13.5">
      <c r="A88" s="78" t="s">
        <v>494</v>
      </c>
      <c r="B88" s="83" t="s">
        <v>495</v>
      </c>
      <c r="C88" s="108"/>
    </row>
    <row r="89" spans="1:3" ht="13.5">
      <c r="A89" s="78" t="s">
        <v>496</v>
      </c>
      <c r="B89" s="83" t="s">
        <v>497</v>
      </c>
      <c r="C89" s="108"/>
    </row>
    <row r="90" spans="1:3" ht="13.5">
      <c r="A90" s="78" t="s">
        <v>498</v>
      </c>
      <c r="B90" s="83" t="s">
        <v>499</v>
      </c>
      <c r="C90" s="108"/>
    </row>
    <row r="91" spans="1:3" ht="13.5">
      <c r="A91" s="78" t="s">
        <v>500</v>
      </c>
      <c r="B91" s="83" t="s">
        <v>501</v>
      </c>
      <c r="C91" s="108"/>
    </row>
    <row r="92" spans="1:3" ht="13.5">
      <c r="A92" s="78" t="s">
        <v>502</v>
      </c>
      <c r="B92" s="83" t="s">
        <v>503</v>
      </c>
      <c r="C92" s="108"/>
    </row>
    <row r="93" spans="1:3" ht="13.5">
      <c r="A93" s="78" t="s">
        <v>504</v>
      </c>
      <c r="B93" s="83" t="s">
        <v>505</v>
      </c>
      <c r="C93" s="108"/>
    </row>
    <row r="94" spans="1:3" ht="13.5">
      <c r="A94" s="78" t="s">
        <v>506</v>
      </c>
      <c r="B94" s="83" t="s">
        <v>507</v>
      </c>
      <c r="C94" s="108"/>
    </row>
    <row r="95" spans="1:3" ht="13.5">
      <c r="A95" s="78" t="s">
        <v>508</v>
      </c>
      <c r="B95" s="83" t="s">
        <v>509</v>
      </c>
      <c r="C95" s="108"/>
    </row>
    <row r="96" spans="1:3" ht="13.5">
      <c r="A96" s="78" t="s">
        <v>510</v>
      </c>
      <c r="B96" s="83" t="s">
        <v>511</v>
      </c>
      <c r="C96" s="108"/>
    </row>
    <row r="97" spans="1:3" ht="13.5">
      <c r="A97" s="78" t="s">
        <v>512</v>
      </c>
      <c r="B97" s="83" t="s">
        <v>513</v>
      </c>
      <c r="C97" s="108"/>
    </row>
    <row r="98" spans="1:3" ht="13.5">
      <c r="A98" s="78" t="s">
        <v>514</v>
      </c>
      <c r="B98" s="83" t="s">
        <v>515</v>
      </c>
      <c r="C98" s="106"/>
    </row>
    <row r="99" spans="1:3" ht="14.25" customHeight="1">
      <c r="A99" s="78" t="s">
        <v>516</v>
      </c>
      <c r="B99" s="83" t="s">
        <v>517</v>
      </c>
      <c r="C99" s="108"/>
    </row>
    <row r="100" spans="1:3" ht="13.5">
      <c r="A100" s="78" t="s">
        <v>518</v>
      </c>
      <c r="B100" s="83" t="s">
        <v>519</v>
      </c>
      <c r="C100" s="106"/>
    </row>
    <row r="101" spans="1:3" ht="13.5">
      <c r="A101" s="78" t="s">
        <v>520</v>
      </c>
      <c r="B101" s="83" t="s">
        <v>521</v>
      </c>
      <c r="C101" s="108">
        <f>C3+C65+C71+C80</f>
        <v>-3801</v>
      </c>
    </row>
    <row r="102" spans="1:3" ht="13.5">
      <c r="A102" s="78" t="s">
        <v>522</v>
      </c>
      <c r="B102" s="83" t="s">
        <v>523</v>
      </c>
      <c r="C102" s="108"/>
    </row>
    <row r="103" spans="1:3" ht="13.5">
      <c r="A103" s="78" t="s">
        <v>524</v>
      </c>
      <c r="B103" s="83" t="s">
        <v>525</v>
      </c>
      <c r="C103" s="108">
        <f>C101</f>
        <v>-3801</v>
      </c>
    </row>
    <row r="104" spans="1:3" ht="13.5">
      <c r="A104" s="78" t="s">
        <v>526</v>
      </c>
      <c r="B104" s="83" t="s">
        <v>527</v>
      </c>
      <c r="C104" s="108"/>
    </row>
    <row r="105" spans="1:3" ht="13.5">
      <c r="A105" s="78" t="s">
        <v>528</v>
      </c>
      <c r="B105" s="83" t="s">
        <v>529</v>
      </c>
      <c r="C105" s="106">
        <f>C103</f>
        <v>-3801</v>
      </c>
    </row>
    <row r="106" spans="1:3" ht="14.25">
      <c r="A106" s="177"/>
      <c r="B106" s="177"/>
      <c r="C106" s="177"/>
    </row>
  </sheetData>
  <sheetProtection/>
  <mergeCells count="3">
    <mergeCell ref="A1:C1"/>
    <mergeCell ref="A2:B2"/>
    <mergeCell ref="A106:C106"/>
  </mergeCells>
  <hyperlinks>
    <hyperlink ref="A21" r:id="rId1" display="Výnosy z dividend (Σ)"/>
    <hyperlink ref="A97" r:id="rId2" display="javascript:showDetWin('/ewi/DcrTra?CONTEXT_FO=null&amp;CONTEXT_CS_IID=104086&amp;CONTEXT_DO_IID=823&amp;CONTEXT_STRUKT=A&amp;CONTEXT_ROW=95&amp;CONTEXT_COL=1&amp;CONTEXT_DTYP=R')"/>
    <hyperlink ref="A96" r:id="rId3" display="javascript:showDetWin('/ewi/DcrTra?CONTEXT_FO=null&amp;CONTEXT_CS_IID=104086&amp;CONTEXT_DO_IID=823&amp;CONTEXT_STRUKT=A&amp;CONTEXT_ROW=94&amp;CONTEXT_COL=1&amp;CONTEXT_DTYP=R')"/>
    <hyperlink ref="A95" r:id="rId4" display="javascript:showDetWin('/ewi/DcrTra?CONTEXT_FO=null&amp;CONTEXT_CS_IID=104086&amp;CONTEXT_DO_IID=823&amp;CONTEXT_STRUKT=A&amp;CONTEXT_ROW=93&amp;CONTEXT_COL=1&amp;CONTEXT_DTYP=R')"/>
    <hyperlink ref="A94" r:id="rId5" display="javascript:showDetWin('/ewi/DcrTra?CONTEXT_FO=null&amp;CONTEXT_CS_IID=104086&amp;CONTEXT_DO_IID=823&amp;CONTEXT_STRUKT=A&amp;CONTEXT_ROW=92&amp;CONTEXT_COL=1&amp;CONTEXT_DTYP=R')"/>
    <hyperlink ref="A93" r:id="rId6" display="javascript:showDetWin('/ewi/DcrTra?CONTEXT_FO=null&amp;CONTEXT_CS_IID=104086&amp;CONTEXT_DO_IID=823&amp;CONTEXT_STRUKT=A&amp;CONTEXT_ROW=91&amp;CONTEXT_COL=1&amp;CONTEXT_DTYP=R')"/>
    <hyperlink ref="A92" r:id="rId7" display="javascript:showDetWin('/ewi/DcrTra?CONTEXT_FO=null&amp;CONTEXT_CS_IID=104086&amp;CONTEXT_DO_IID=823&amp;CONTEXT_STRUKT=A&amp;CONTEXT_ROW=90&amp;CONTEXT_COL=1&amp;CONTEXT_DTYP=R')"/>
    <hyperlink ref="A91" r:id="rId8" display="javascript:showDetWin('/ewi/DcrTra?CONTEXT_FO=null&amp;CONTEXT_CS_IID=104086&amp;CONTEXT_DO_IID=823&amp;CONTEXT_STRUKT=A&amp;CONTEXT_ROW=89&amp;CONTEXT_COL=1&amp;CONTEXT_DTYP=R')"/>
    <hyperlink ref="A90" r:id="rId9" display="javascript:showDetWin('/ewi/DcrTra?CONTEXT_FO=null&amp;CONTEXT_CS_IID=104086&amp;CONTEXT_DO_IID=823&amp;CONTEXT_STRUKT=A&amp;CONTEXT_ROW=88&amp;CONTEXT_COL=1&amp;CONTEXT_DTYP=R')"/>
    <hyperlink ref="A89" r:id="rId10" display="javascript:showDetWin('/ewi/DcrTra?CONTEXT_FO=null&amp;CONTEXT_CS_IID=104086&amp;CONTEXT_DO_IID=823&amp;CONTEXT_STRUKT=A&amp;CONTEXT_ROW=87&amp;CONTEXT_COL=1&amp;CONTEXT_DTYP=R')"/>
    <hyperlink ref="A88" r:id="rId11" display="javascript:showDetWin('/ewi/DcrTra?CONTEXT_FO=null&amp;CONTEXT_CS_IID=104086&amp;CONTEXT_DO_IID=823&amp;CONTEXT_STRUKT=A&amp;CONTEXT_ROW=86&amp;CONTEXT_COL=1&amp;CONTEXT_DTYP=R')"/>
    <hyperlink ref="A87" r:id="rId12" display="javascript:showDetWin('/ewi/DcrTra?CONTEXT_FO=null&amp;CONTEXT_CS_IID=104086&amp;CONTEXT_DO_IID=823&amp;CONTEXT_STRUKT=A&amp;CONTEXT_ROW=85&amp;CONTEXT_COL=1&amp;CONTEXT_DTYP=R')"/>
    <hyperlink ref="A86" r:id="rId13" display="javascript:showDetWin('/ewi/DcrTra?CONTEXT_FO=null&amp;CONTEXT_CS_IID=104086&amp;CONTEXT_DO_IID=823&amp;CONTEXT_STRUKT=A&amp;CONTEXT_ROW=84&amp;CONTEXT_COL=1&amp;CONTEXT_DTYP=R')"/>
    <hyperlink ref="A85" r:id="rId14" display="javascript:showDetWin('/ewi/DcrTra?CONTEXT_FO=null&amp;CONTEXT_CS_IID=104086&amp;CONTEXT_DO_IID=823&amp;CONTEXT_STRUKT=A&amp;CONTEXT_ROW=83&amp;CONTEXT_COL=1&amp;CONTEXT_DTYP=R')"/>
    <hyperlink ref="A84" r:id="rId15" display="javascript:showDetWin('/ewi/DcrTra?CONTEXT_FO=null&amp;CONTEXT_CS_IID=104086&amp;CONTEXT_DO_IID=823&amp;CONTEXT_STRUKT=A&amp;CONTEXT_ROW=82&amp;CONTEXT_COL=1&amp;CONTEXT_DTYP=R')"/>
    <hyperlink ref="A83" r:id="rId16" display="javascript:showDetWin('/ewi/DcrTra?CONTEXT_FO=null&amp;CONTEXT_CS_IID=104086&amp;CONTEXT_DO_IID=823&amp;CONTEXT_STRUKT=A&amp;CONTEXT_ROW=81&amp;CONTEXT_COL=1&amp;CONTEXT_DTYP=R')"/>
    <hyperlink ref="A82" r:id="rId17" display="javascript:showDetWin('/ewi/DcrTra?CONTEXT_FO=null&amp;CONTEXT_CS_IID=104086&amp;CONTEXT_DO_IID=823&amp;CONTEXT_STRUKT=A&amp;CONTEXT_ROW=80&amp;CONTEXT_COL=1&amp;CONTEXT_DTYP=R')"/>
    <hyperlink ref="A81" r:id="rId18" display="javascript:showDetWin('/ewi/DcrTra?CONTEXT_FO=null&amp;CONTEXT_CS_IID=104086&amp;CONTEXT_DO_IID=823&amp;CONTEXT_STRUKT=A&amp;CONTEXT_ROW=79&amp;CONTEXT_COL=1&amp;CONTEXT_DTYP=R')"/>
    <hyperlink ref="A80" r:id="rId19" display="javascript:showDetWin('/ewi/DcrTra?CONTEXT_FO=null&amp;CONTEXT_CS_IID=104086&amp;CONTEXT_DO_IID=823&amp;CONTEXT_STRUKT=A&amp;CONTEXT_ROW=78&amp;CONTEXT_COL=1&amp;CONTEXT_DTYP=R')"/>
    <hyperlink ref="A79" r:id="rId20" display="javascript:showDetWin('/ewi/DcrTra?CONTEXT_FO=null&amp;CONTEXT_CS_IID=104086&amp;CONTEXT_DO_IID=823&amp;CONTEXT_STRUKT=A&amp;CONTEXT_ROW=77&amp;CONTEXT_COL=1&amp;CONTEXT_DTYP=R')"/>
    <hyperlink ref="A78" r:id="rId21" display="javascript:showDetWin('/ewi/DcrTra?CONTEXT_FO=null&amp;CONTEXT_CS_IID=104086&amp;CONTEXT_DO_IID=823&amp;CONTEXT_STRUKT=A&amp;CONTEXT_ROW=76&amp;CONTEXT_COL=1&amp;CONTEXT_DTYP=R')"/>
    <hyperlink ref="A77" r:id="rId22" display="javascript:showDetWin('/ewi/DcrTra?CONTEXT_FO=null&amp;CONTEXT_CS_IID=104086&amp;CONTEXT_DO_IID=823&amp;CONTEXT_STRUKT=A&amp;CONTEXT_ROW=75&amp;CONTEXT_COL=1&amp;CONTEXT_DTYP=R')"/>
    <hyperlink ref="A76" r:id="rId23" display="javascript:showDetWin('/ewi/DcrTra?CONTEXT_FO=null&amp;CONTEXT_CS_IID=104086&amp;CONTEXT_DO_IID=823&amp;CONTEXT_STRUKT=A&amp;CONTEXT_ROW=74&amp;CONTEXT_COL=1&amp;CONTEXT_DTYP=R')"/>
    <hyperlink ref="A75" r:id="rId24" display="javascript:showDetWin('/ewi/DcrTra?CONTEXT_FO=null&amp;CONTEXT_CS_IID=104086&amp;CONTEXT_DO_IID=823&amp;CONTEXT_STRUKT=A&amp;CONTEXT_ROW=73&amp;CONTEXT_COL=1&amp;CONTEXT_DTYP=R')"/>
    <hyperlink ref="A74" r:id="rId25" display="javascript:showDetWin('/ewi/DcrTra?CONTEXT_FO=null&amp;CONTEXT_CS_IID=104086&amp;CONTEXT_DO_IID=823&amp;CONTEXT_STRUKT=A&amp;CONTEXT_ROW=72&amp;CONTEXT_COL=1&amp;CONTEXT_DTYP=R')"/>
    <hyperlink ref="A73" r:id="rId26" display="javascript:showDetWin('/ewi/DcrTra?CONTEXT_FO=null&amp;CONTEXT_CS_IID=104086&amp;CONTEXT_DO_IID=823&amp;CONTEXT_STRUKT=A&amp;CONTEXT_ROW=71&amp;CONTEXT_COL=1&amp;CONTEXT_DTYP=R')"/>
    <hyperlink ref="A72" r:id="rId27" display="javascript:showDetWin('/ewi/DcrTra?CONTEXT_FO=null&amp;CONTEXT_CS_IID=104086&amp;CONTEXT_DO_IID=823&amp;CONTEXT_STRUKT=A&amp;CONTEXT_ROW=70&amp;CONTEXT_COL=1&amp;CONTEXT_DTYP=R')"/>
    <hyperlink ref="A71" r:id="rId28" display="javascript:showDetWin('/ewi/DcrTra?CONTEXT_FO=null&amp;CONTEXT_CS_IID=104086&amp;CONTEXT_DO_IID=823&amp;CONTEXT_STRUKT=A&amp;CONTEXT_ROW=69&amp;CONTEXT_COL=1&amp;CONTEXT_DTYP=R')"/>
    <hyperlink ref="A70" r:id="rId29" display="javascript:showDetWin('/ewi/DcrTra?CONTEXT_FO=null&amp;CONTEXT_CS_IID=104086&amp;CONTEXT_DO_IID=823&amp;CONTEXT_STRUKT=A&amp;CONTEXT_ROW=68&amp;CONTEXT_COL=1&amp;CONTEXT_DTYP=R')"/>
    <hyperlink ref="A69" r:id="rId30" display="javascript:showDetWin('/ewi/DcrTra?CONTEXT_FO=null&amp;CONTEXT_CS_IID=104086&amp;CONTEXT_DO_IID=823&amp;CONTEXT_STRUKT=A&amp;CONTEXT_ROW=67&amp;CONTEXT_COL=1&amp;CONTEXT_DTYP=R')"/>
    <hyperlink ref="A68" r:id="rId31" display="javascript:showDetWin('/ewi/DcrTra?CONTEXT_FO=null&amp;CONTEXT_CS_IID=104086&amp;CONTEXT_DO_IID=823&amp;CONTEXT_STRUKT=A&amp;CONTEXT_ROW=66&amp;CONTEXT_COL=1&amp;CONTEXT_DTYP=R')"/>
    <hyperlink ref="A67" r:id="rId32" display="javascript:showDetWin('/ewi/DcrTra?CONTEXT_FO=null&amp;CONTEXT_CS_IID=104086&amp;CONTEXT_DO_IID=823&amp;CONTEXT_STRUKT=A&amp;CONTEXT_ROW=65&amp;CONTEXT_COL=1&amp;CONTEXT_DTYP=R')"/>
    <hyperlink ref="A66" r:id="rId33" display="javascript:showDetWin('/ewi/DcrTra?CONTEXT_FO=null&amp;CONTEXT_CS_IID=104086&amp;CONTEXT_DO_IID=823&amp;CONTEXT_STRUKT=A&amp;CONTEXT_ROW=64&amp;CONTEXT_COL=1&amp;CONTEXT_DTYP=R')"/>
    <hyperlink ref="A65" r:id="rId34" display="javascript:showDetWin('/ewi/DcrTra?CONTEXT_FO=null&amp;CONTEXT_CS_IID=104086&amp;CONTEXT_DO_IID=823&amp;CONTEXT_STRUKT=A&amp;CONTEXT_ROW=63&amp;CONTEXT_COL=1&amp;CONTEXT_DTYP=R')"/>
    <hyperlink ref="A64" r:id="rId35" display="javascript:showDetWin('/ewi/DcrTra?CONTEXT_FO=null&amp;CONTEXT_CS_IID=104086&amp;CONTEXT_DO_IID=823&amp;CONTEXT_STRUKT=A&amp;CONTEXT_ROW=62&amp;CONTEXT_COL=1&amp;CONTEXT_DTYP=R')"/>
    <hyperlink ref="A63" r:id="rId36" display="javascript:showDetWin('/ewi/DcrTra?CONTEXT_FO=null&amp;CONTEXT_CS_IID=104086&amp;CONTEXT_DO_IID=823&amp;CONTEXT_STRUKT=A&amp;CONTEXT_ROW=61&amp;CONTEXT_COL=1&amp;CONTEXT_DTYP=R')"/>
    <hyperlink ref="A62" r:id="rId37" display="javascript:showDetWin('/ewi/DcrTra?CONTEXT_FO=null&amp;CONTEXT_CS_IID=104086&amp;CONTEXT_DO_IID=823&amp;CONTEXT_STRUKT=A&amp;CONTEXT_ROW=60&amp;CONTEXT_COL=1&amp;CONTEXT_DTYP=R')"/>
    <hyperlink ref="A61" r:id="rId38" display="javascript:showDetWin('/ewi/DcrTra?CONTEXT_FO=null&amp;CONTEXT_CS_IID=104086&amp;CONTEXT_DO_IID=823&amp;CONTEXT_STRUKT=A&amp;CONTEXT_ROW=59&amp;CONTEXT_COL=1&amp;CONTEXT_DTYP=R')"/>
    <hyperlink ref="A60" r:id="rId39" display="javascript:showDetWin('/ewi/DcrTra?CONTEXT_FO=null&amp;CONTEXT_CS_IID=104086&amp;CONTEXT_DO_IID=823&amp;CONTEXT_STRUKT=A&amp;CONTEXT_ROW=58&amp;CONTEXT_COL=1&amp;CONTEXT_DTYP=R')"/>
    <hyperlink ref="A59" r:id="rId40" display="javascript:showDetWin('/ewi/DcrTra?CONTEXT_FO=null&amp;CONTEXT_CS_IID=104086&amp;CONTEXT_DO_IID=823&amp;CONTEXT_STRUKT=A&amp;CONTEXT_ROW=57&amp;CONTEXT_COL=1&amp;CONTEXT_DTYP=R')"/>
    <hyperlink ref="A58" r:id="rId41" display="javascript:showDetWin('/ewi/DcrTra?CONTEXT_FO=null&amp;CONTEXT_CS_IID=104086&amp;CONTEXT_DO_IID=823&amp;CONTEXT_STRUKT=A&amp;CONTEXT_ROW=56&amp;CONTEXT_COL=1&amp;CONTEXT_DTYP=R')"/>
    <hyperlink ref="A57" r:id="rId42" display="javascript:showDetWin('/ewi/DcrTra?CONTEXT_FO=null&amp;CONTEXT_CS_IID=104086&amp;CONTEXT_DO_IID=823&amp;CONTEXT_STRUKT=A&amp;CONTEXT_ROW=55&amp;CONTEXT_COL=1&amp;CONTEXT_DTYP=R')"/>
    <hyperlink ref="A56" r:id="rId43" display="javascript:showDetWin('/ewi/DcrTra?CONTEXT_FO=null&amp;CONTEXT_CS_IID=104086&amp;CONTEXT_DO_IID=823&amp;CONTEXT_STRUKT=A&amp;CONTEXT_ROW=54&amp;CONTEXT_COL=1&amp;CONTEXT_DTYP=R')"/>
    <hyperlink ref="A55" r:id="rId44" display="javascript:showDetWin('/ewi/DcrTra?CONTEXT_FO=null&amp;CONTEXT_CS_IID=104086&amp;CONTEXT_DO_IID=823&amp;CONTEXT_STRUKT=A&amp;CONTEXT_ROW=53&amp;CONTEXT_COL=1&amp;CONTEXT_DTYP=R')"/>
    <hyperlink ref="A54" r:id="rId45" display="javascript:showDetWin('/ewi/DcrTra?CONTEXT_FO=null&amp;CONTEXT_CS_IID=104086&amp;CONTEXT_DO_IID=823&amp;CONTEXT_STRUKT=A&amp;CONTEXT_ROW=52&amp;CONTEXT_COL=1&amp;CONTEXT_DTYP=R')"/>
    <hyperlink ref="A53" r:id="rId46" display="javascript:showDetWin('/ewi/DcrTra?CONTEXT_FO=null&amp;CONTEXT_CS_IID=104086&amp;CONTEXT_DO_IID=823&amp;CONTEXT_STRUKT=A&amp;CONTEXT_ROW=51&amp;CONTEXT_COL=1&amp;CONTEXT_DTYP=R')"/>
    <hyperlink ref="A52" r:id="rId47" display="javascript:showDetWin('/ewi/DcrTra?CONTEXT_FO=null&amp;CONTEXT_CS_IID=104086&amp;CONTEXT_DO_IID=823&amp;CONTEXT_STRUKT=A&amp;CONTEXT_ROW=50&amp;CONTEXT_COL=1&amp;CONTEXT_DTYP=R')"/>
    <hyperlink ref="A51" r:id="rId48" display="javascript:showDetWin('/ewi/DcrTra?CONTEXT_FO=null&amp;CONTEXT_CS_IID=104086&amp;CONTEXT_DO_IID=823&amp;CONTEXT_STRUKT=A&amp;CONTEXT_ROW=49&amp;CONTEXT_COL=1&amp;CONTEXT_DTYP=R')"/>
    <hyperlink ref="A50" r:id="rId49" display="javascript:showDetWin('/ewi/DcrTra?CONTEXT_FO=null&amp;CONTEXT_CS_IID=104086&amp;CONTEXT_DO_IID=823&amp;CONTEXT_STRUKT=A&amp;CONTEXT_ROW=48&amp;CONTEXT_COL=1&amp;CONTEXT_DTYP=R')"/>
    <hyperlink ref="A49" r:id="rId50" display="javascript:showDetWin('/ewi/DcrTra?CONTEXT_FO=null&amp;CONTEXT_CS_IID=104086&amp;CONTEXT_DO_IID=823&amp;CONTEXT_STRUKT=A&amp;CONTEXT_ROW=47&amp;CONTEXT_COL=1&amp;CONTEXT_DTYP=R')"/>
    <hyperlink ref="A48" r:id="rId51" display="javascript:showDetWin('/ewi/DcrTra?CONTEXT_FO=null&amp;CONTEXT_CS_IID=104086&amp;CONTEXT_DO_IID=823&amp;CONTEXT_STRUKT=A&amp;CONTEXT_ROW=46&amp;CONTEXT_COL=1&amp;CONTEXT_DTYP=R')"/>
    <hyperlink ref="A47" r:id="rId52" display="javascript:showDetWin('/ewi/DcrTra?CONTEXT_FO=null&amp;CONTEXT_CS_IID=104086&amp;CONTEXT_DO_IID=823&amp;CONTEXT_STRUKT=A&amp;CONTEXT_ROW=45&amp;CONTEXT_COL=1&amp;CONTEXT_DTYP=R')"/>
    <hyperlink ref="A46" r:id="rId53" display="javascript:showDetWin('/ewi/DcrTra?CONTEXT_FO=null&amp;CONTEXT_CS_IID=104086&amp;CONTEXT_DO_IID=823&amp;CONTEXT_STRUKT=A&amp;CONTEXT_ROW=44&amp;CONTEXT_COL=1&amp;CONTEXT_DTYP=R')"/>
    <hyperlink ref="A45" r:id="rId54" display="javascript:showDetWin('/ewi/DcrTra?CONTEXT_FO=null&amp;CONTEXT_CS_IID=104086&amp;CONTEXT_DO_IID=823&amp;CONTEXT_STRUKT=A&amp;CONTEXT_ROW=43&amp;CONTEXT_COL=1&amp;CONTEXT_DTYP=R')"/>
    <hyperlink ref="A44" r:id="rId55" display="javascript:showDetWin('/ewi/DcrTra?CONTEXT_FO=null&amp;CONTEXT_CS_IID=104086&amp;CONTEXT_DO_IID=823&amp;CONTEXT_STRUKT=A&amp;CONTEXT_ROW=42&amp;CONTEXT_COL=1&amp;CONTEXT_DTYP=R')"/>
    <hyperlink ref="A43" r:id="rId56" display="javascript:showDetWin('/ewi/DcrTra?CONTEXT_FO=null&amp;CONTEXT_CS_IID=104086&amp;CONTEXT_DO_IID=823&amp;CONTEXT_STRUKT=A&amp;CONTEXT_ROW=41&amp;CONTEXT_COL=1&amp;CONTEXT_DTYP=R')"/>
    <hyperlink ref="A42" r:id="rId57" display="javascript:showDetWin('/ewi/DcrTra?CONTEXT_FO=null&amp;CONTEXT_CS_IID=104086&amp;CONTEXT_DO_IID=823&amp;CONTEXT_STRUKT=A&amp;CONTEXT_ROW=40&amp;CONTEXT_COL=1&amp;CONTEXT_DTYP=R')"/>
    <hyperlink ref="A41" r:id="rId58" display="javascript:showDetWin('/ewi/DcrTra?CONTEXT_FO=null&amp;CONTEXT_CS_IID=104086&amp;CONTEXT_DO_IID=823&amp;CONTEXT_STRUKT=A&amp;CONTEXT_ROW=39&amp;CONTEXT_COL=1&amp;CONTEXT_DTYP=R')"/>
    <hyperlink ref="A40" r:id="rId59" display="javascript:showDetWin('/ewi/DcrTra?CONTEXT_FO=null&amp;CONTEXT_CS_IID=104086&amp;CONTEXT_DO_IID=823&amp;CONTEXT_STRUKT=A&amp;CONTEXT_ROW=38&amp;CONTEXT_COL=1&amp;CONTEXT_DTYP=R')"/>
    <hyperlink ref="A39" r:id="rId60" display="javascript:showDetWin('/ewi/DcrTra?CONTEXT_FO=null&amp;CONTEXT_CS_IID=104086&amp;CONTEXT_DO_IID=823&amp;CONTEXT_STRUKT=A&amp;CONTEXT_ROW=37&amp;CONTEXT_COL=1&amp;CONTEXT_DTYP=R')"/>
    <hyperlink ref="A38" r:id="rId61" display="javascript:showDetWin('/ewi/DcrTra?CONTEXT_FO=null&amp;CONTEXT_CS_IID=104086&amp;CONTEXT_DO_IID=823&amp;CONTEXT_STRUKT=A&amp;CONTEXT_ROW=36&amp;CONTEXT_COL=1&amp;CONTEXT_DTYP=R')"/>
    <hyperlink ref="A37" r:id="rId62" display="javascript:showDetWin('/ewi/DcrTra?CONTEXT_FO=null&amp;CONTEXT_CS_IID=104086&amp;CONTEXT_DO_IID=823&amp;CONTEXT_STRUKT=A&amp;CONTEXT_ROW=35&amp;CONTEXT_COL=1&amp;CONTEXT_DTYP=R')"/>
    <hyperlink ref="A36" r:id="rId63" display="javascript:showDetWin('/ewi/DcrTra?CONTEXT_FO=null&amp;CONTEXT_CS_IID=104086&amp;CONTEXT_DO_IID=823&amp;CONTEXT_STRUKT=A&amp;CONTEXT_ROW=34&amp;CONTEXT_COL=1&amp;CONTEXT_DTYP=R')"/>
    <hyperlink ref="A35" r:id="rId64" display="javascript:showDetWin('/ewi/DcrTra?CONTEXT_FO=null&amp;CONTEXT_CS_IID=104086&amp;CONTEXT_DO_IID=823&amp;CONTEXT_STRUKT=A&amp;CONTEXT_ROW=33&amp;CONTEXT_COL=1&amp;CONTEXT_DTYP=R')"/>
    <hyperlink ref="A34" r:id="rId65" display="javascript:showDetWin('/ewi/DcrTra?CONTEXT_FO=null&amp;CONTEXT_CS_IID=104086&amp;CONTEXT_DO_IID=823&amp;CONTEXT_STRUKT=A&amp;CONTEXT_ROW=32&amp;CONTEXT_COL=1&amp;CONTEXT_DTYP=R')"/>
    <hyperlink ref="A33" r:id="rId66" display="javascript:showDetWin('/ewi/DcrTra?CONTEXT_FO=null&amp;CONTEXT_CS_IID=104086&amp;CONTEXT_DO_IID=823&amp;CONTEXT_STRUKT=A&amp;CONTEXT_ROW=31&amp;CONTEXT_COL=1&amp;CONTEXT_DTYP=R')"/>
    <hyperlink ref="A32" r:id="rId67" display="javascript:showDetWin('/ewi/DcrTra?CONTEXT_FO=null&amp;CONTEXT_CS_IID=104086&amp;CONTEXT_DO_IID=823&amp;CONTEXT_STRUKT=A&amp;CONTEXT_ROW=30&amp;CONTEXT_COL=1&amp;CONTEXT_DTYP=R')"/>
    <hyperlink ref="A31" r:id="rId68" display="javascript:showDetWin('/ewi/DcrTra?CONTEXT_FO=null&amp;CONTEXT_CS_IID=104086&amp;CONTEXT_DO_IID=823&amp;CONTEXT_STRUKT=A&amp;CONTEXT_ROW=29&amp;CONTEXT_COL=1&amp;CONTEXT_DTYP=R')"/>
    <hyperlink ref="A30" r:id="rId69" display="javascript:showDetWin('/ewi/DcrTra?CONTEXT_FO=null&amp;CONTEXT_CS_IID=104086&amp;CONTEXT_DO_IID=823&amp;CONTEXT_STRUKT=A&amp;CONTEXT_ROW=28&amp;CONTEXT_COL=1&amp;CONTEXT_DTYP=R')"/>
    <hyperlink ref="A29" r:id="rId70" display="javascript:showDetWin('/ewi/DcrTra?CONTEXT_FO=null&amp;CONTEXT_CS_IID=104086&amp;CONTEXT_DO_IID=823&amp;CONTEXT_STRUKT=A&amp;CONTEXT_ROW=27&amp;CONTEXT_COL=1&amp;CONTEXT_DTYP=R')"/>
    <hyperlink ref="A28" r:id="rId71" display="javascript:showDetWin('/ewi/DcrTra?CONTEXT_FO=null&amp;CONTEXT_CS_IID=104086&amp;CONTEXT_DO_IID=823&amp;CONTEXT_STRUKT=A&amp;CONTEXT_ROW=26&amp;CONTEXT_COL=1&amp;CONTEXT_DTYP=R')"/>
    <hyperlink ref="A27" r:id="rId72" display="Poplatky a provize z operací s finan.nástroji pro zákazníky (Σ)"/>
    <hyperlink ref="A26" r:id="rId73" display="javascript:showDetWin('/ewi/DcrTra?CONTEXT_FO=null&amp;CONTEXT_CS_IID=104086&amp;CONTEXT_DO_IID=823&amp;CONTEXT_STRUKT=A&amp;CONTEXT_ROW=24&amp;CONTEXT_COL=1&amp;CONTEXT_DTYP=R')"/>
    <hyperlink ref="A25" r:id="rId74" display="javascript:showDetWin('/ewi/DcrTra?CONTEXT_FO=null&amp;CONTEXT_CS_IID=104086&amp;CONTEXT_DO_IID=823&amp;CONTEXT_STRUKT=A&amp;CONTEXT_ROW=23&amp;CONTEXT_COL=1&amp;CONTEXT_DTYP=R')"/>
    <hyperlink ref="A24" r:id="rId75" display="javascript:showDetWin('/ewi/DcrTra?CONTEXT_FO=null&amp;CONTEXT_CS_IID=104086&amp;CONTEXT_DO_IID=823&amp;CONTEXT_STRUKT=A&amp;CONTEXT_ROW=22&amp;CONTEXT_COL=1&amp;CONTEXT_DTYP=R')"/>
    <hyperlink ref="A23" r:id="rId76" display="javascript:showDetWin('/ewi/DcrTra?CONTEXT_FO=null&amp;CONTEXT_CS_IID=104086&amp;CONTEXT_DO_IID=823&amp;CONTEXT_STRUKT=A&amp;CONTEXT_ROW=21&amp;CONTEXT_COL=1&amp;CONTEXT_DTYP=R')"/>
    <hyperlink ref="A22" r:id="rId77" display="javascript:showDetWin('/ewi/DcrTra?CONTEXT_FO=null&amp;CONTEXT_CS_IID=104086&amp;CONTEXT_DO_IID=823&amp;CONTEXT_STRUKT=A&amp;CONTEXT_ROW=20&amp;CONTEXT_COL=1&amp;CONTEXT_DTYP=R')"/>
    <hyperlink ref="A20" r:id="rId78" display="javascript:showDetWin('/ewi/DcrTra?CONTEXT_FO=null&amp;CONTEXT_CS_IID=104086&amp;CONTEXT_DO_IID=823&amp;CONTEXT_STRUKT=A&amp;CONTEXT_ROW=18&amp;CONTEXT_COL=1&amp;CONTEXT_DTYP=R')"/>
    <hyperlink ref="A19" r:id="rId79" display="javascript:showDetWin('/ewi/DcrTra?CONTEXT_FO=null&amp;CONTEXT_CS_IID=104086&amp;CONTEXT_DO_IID=823&amp;CONTEXT_STRUKT=A&amp;CONTEXT_ROW=17&amp;CONTEXT_COL=1&amp;CONTEXT_DTYP=R')"/>
    <hyperlink ref="A18" r:id="rId80" display="javascript:showDetWin('/ewi/DcrTra?CONTEXT_FO=null&amp;CONTEXT_CS_IID=104086&amp;CONTEXT_DO_IID=823&amp;CONTEXT_STRUKT=A&amp;CONTEXT_ROW=16&amp;CONTEXT_COL=1&amp;CONTEXT_DTYP=R')"/>
    <hyperlink ref="A17" r:id="rId81" display="javascript:showDetWin('/ewi/DcrTra?CONTEXT_FO=null&amp;CONTEXT_CS_IID=104086&amp;CONTEXT_DO_IID=823&amp;CONTEXT_STRUKT=A&amp;CONTEXT_ROW=15&amp;CONTEXT_COL=1&amp;CONTEXT_DTYP=R')"/>
    <hyperlink ref="A16" r:id="rId82" display="javascript:showDetWin('/ewi/DcrTra?CONTEXT_FO=null&amp;CONTEXT_CS_IID=104086&amp;CONTEXT_DO_IID=823&amp;CONTEXT_STRUKT=A&amp;CONTEXT_ROW=14&amp;CONTEXT_COL=1&amp;CONTEXT_DTYP=R')"/>
    <hyperlink ref="A15" r:id="rId83" display="javascript:showDetWin('/ewi/DcrTra?CONTEXT_FO=null&amp;CONTEXT_CS_IID=104086&amp;CONTEXT_DO_IID=823&amp;CONTEXT_STRUKT=A&amp;CONTEXT_ROW=13&amp;CONTEXT_COL=1&amp;CONTEXT_DTYP=R')"/>
    <hyperlink ref="A14" r:id="rId84" display="javascript:showDetWin('/ewi/DcrTra?CONTEXT_FO=null&amp;CONTEXT_CS_IID=104086&amp;CONTEXT_DO_IID=823&amp;CONTEXT_STRUKT=A&amp;CONTEXT_ROW=12&amp;CONTEXT_COL=1&amp;CONTEXT_DTYP=R')"/>
    <hyperlink ref="A13" r:id="rId85" display="javascript:showDetWin('/ewi/DcrTra?CONTEXT_FO=null&amp;CONTEXT_CS_IID=104086&amp;CONTEXT_DO_IID=823&amp;CONTEXT_STRUKT=A&amp;CONTEXT_ROW=11&amp;CONTEXT_COL=1&amp;CONTEXT_DTYP=R')"/>
    <hyperlink ref="A12" r:id="rId86" display="javascript:showDetWin('/ewi/DcrTra?CONTEXT_FO=null&amp;CONTEXT_CS_IID=104086&amp;CONTEXT_DO_IID=823&amp;CONTEXT_STRUKT=A&amp;CONTEXT_ROW=10&amp;CONTEXT_COL=1&amp;CONTEXT_DTYP=R')"/>
    <hyperlink ref="A11" r:id="rId87" display="javascript:showDetWin('/ewi/DcrTra?CONTEXT_FO=null&amp;CONTEXT_CS_IID=104086&amp;CONTEXT_DO_IID=823&amp;CONTEXT_STRUKT=A&amp;CONTEXT_ROW=9&amp;CONTEXT_COL=1&amp;CONTEXT_DTYP=R')"/>
    <hyperlink ref="A10" r:id="rId88" display="javascript:showDetWin('/ewi/DcrTra?CONTEXT_FO=null&amp;CONTEXT_CS_IID=104086&amp;CONTEXT_DO_IID=823&amp;CONTEXT_STRUKT=A&amp;CONTEXT_ROW=8&amp;CONTEXT_COL=1&amp;CONTEXT_DTYP=R')"/>
    <hyperlink ref="A9" r:id="rId89" display="javascript:showDetWin('/ewi/DcrTra?CONTEXT_FO=null&amp;CONTEXT_CS_IID=104086&amp;CONTEXT_DO_IID=823&amp;CONTEXT_STRUKT=A&amp;CONTEXT_ROW=7&amp;CONTEXT_COL=1&amp;CONTEXT_DTYP=R')"/>
    <hyperlink ref="A8" r:id="rId90" display="javascript:showDetWin('/ewi/DcrTra?CONTEXT_FO=null&amp;CONTEXT_CS_IID=104086&amp;CONTEXT_DO_IID=823&amp;CONTEXT_STRUKT=A&amp;CONTEXT_ROW=6&amp;CONTEXT_COL=1&amp;CONTEXT_DTYP=R')"/>
    <hyperlink ref="A7" r:id="rId91" display="javascript:showDetWin('/ewi/DcrTra?CONTEXT_FO=null&amp;CONTEXT_CS_IID=104086&amp;CONTEXT_DO_IID=823&amp;CONTEXT_STRUKT=A&amp;CONTEXT_ROW=5&amp;CONTEXT_COL=1&amp;CONTEXT_DTYP=R')"/>
    <hyperlink ref="A6" r:id="rId92" display="javascript:showDetWin('/ewi/DcrTra?CONTEXT_FO=null&amp;CONTEXT_CS_IID=104086&amp;CONTEXT_DO_IID=823&amp;CONTEXT_STRUKT=A&amp;CONTEXT_ROW=4&amp;CONTEXT_COL=1&amp;CONTEXT_DTYP=R')"/>
    <hyperlink ref="A5" r:id="rId93" display="javascript:showDetWin('/ewi/DcrTra?CONTEXT_FO=null&amp;CONTEXT_CS_IID=104086&amp;CONTEXT_DO_IID=823&amp;CONTEXT_STRUKT=A&amp;CONTEXT_ROW=3&amp;CONTEXT_COL=1&amp;CONTEXT_DTYP=R')"/>
    <hyperlink ref="A4" r:id="rId94" display="javascript:showDetWin('/ewi/DcrTra?CONTEXT_FO=null&amp;CONTEXT_CS_IID=104086&amp;CONTEXT_DO_IID=823&amp;CONTEXT_STRUKT=A&amp;CONTEXT_ROW=2&amp;CONTEXT_COL=1&amp;CONTEXT_DTYP=R')"/>
    <hyperlink ref="A3" r:id="rId95" display="Zisk z finanční a provozní činnosti"/>
    <hyperlink ref="A98" r:id="rId96" display="javascript:showDetWin('/ewi/DcrTra?CONTEXT_FO=null&amp;CONTEXT_CS_IID=104086&amp;CONTEXT_DO_IID=823&amp;CONTEXT_STRUKT=A&amp;CONTEXT_ROW=96&amp;CONTEXT_COL=1&amp;CONTEXT_DTYP=R')"/>
    <hyperlink ref="A99" r:id="rId97" display="javascript:showDetWin('/ewi/DcrTra?CONTEXT_FO=null&amp;CONTEXT_CS_IID=104086&amp;CONTEXT_DO_IID=823&amp;CONTEXT_STRUKT=A&amp;CONTEXT_ROW=97&amp;CONTEXT_COL=1&amp;CONTEXT_DTYP=R')"/>
    <hyperlink ref="A100" r:id="rId98" display="javascript:showDetWin('/ewi/DcrTra?CONTEXT_FO=null&amp;CONTEXT_CS_IID=104086&amp;CONTEXT_DO_IID=823&amp;CONTEXT_STRUKT=A&amp;CONTEXT_ROW=98&amp;CONTEXT_COL=1&amp;CONTEXT_DTYP=R')"/>
    <hyperlink ref="A101" r:id="rId99" display="javascript:showDetWin('/ewi/DcrTra?CONTEXT_FO=null&amp;CONTEXT_CS_IID=104086&amp;CONTEXT_DO_IID=823&amp;CONTEXT_STRUKT=A&amp;CONTEXT_ROW=99&amp;CONTEXT_COL=1&amp;CONTEXT_DTYP=R')"/>
    <hyperlink ref="A102" r:id="rId100" display="javascript:showDetWin('/ewi/DcrTra?CONTEXT_FO=null&amp;CONTEXT_CS_IID=104086&amp;CONTEXT_DO_IID=823&amp;CONTEXT_STRUKT=A&amp;CONTEXT_ROW=100&amp;CONTEXT_COL=1&amp;CONTEXT_DTYP=R')"/>
    <hyperlink ref="A103" r:id="rId101" display="javascript:showDetWin('/ewi/DcrTra?CONTEXT_FO=null&amp;CONTEXT_CS_IID=104086&amp;CONTEXT_DO_IID=823&amp;CONTEXT_STRUKT=A&amp;CONTEXT_ROW=101&amp;CONTEXT_COL=1&amp;CONTEXT_DTYP=R')"/>
    <hyperlink ref="A104" r:id="rId102" display="javascript:showDetWin('/ewi/DcrTra?CONTEXT_FO=null&amp;CONTEXT_CS_IID=104086&amp;CONTEXT_DO_IID=823&amp;CONTEXT_STRUKT=A&amp;CONTEXT_ROW=102&amp;CONTEXT_COL=1&amp;CONTEXT_DTYP=R')"/>
    <hyperlink ref="A105" r:id="rId103" display="javascript:showDetWin('/ewi/DcrTra?CONTEXT_FO=null&amp;CONTEXT_CS_IID=104086&amp;CONTEXT_DO_IID=823&amp;CONTEXT_STRUKT=A&amp;CONTEXT_ROW=103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0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45.421875" style="0" customWidth="1"/>
    <col min="2" max="2" width="14.140625" style="0" customWidth="1"/>
    <col min="3" max="3" width="13.140625" style="0" customWidth="1"/>
    <col min="4" max="4" width="13.421875" style="0" customWidth="1"/>
    <col min="5" max="5" width="12.8515625" style="0" customWidth="1"/>
    <col min="6" max="6" width="14.28125" style="0" customWidth="1"/>
    <col min="8" max="8" width="11.28125" style="0" customWidth="1"/>
  </cols>
  <sheetData>
    <row r="1" spans="1:5" ht="15.75">
      <c r="A1" s="180" t="s">
        <v>39</v>
      </c>
      <c r="B1" s="180"/>
      <c r="C1" s="180"/>
      <c r="D1" s="180"/>
      <c r="E1" s="180"/>
    </row>
    <row r="2" spans="1:5" ht="15.75">
      <c r="A2" s="72" t="s">
        <v>182</v>
      </c>
      <c r="B2" s="15"/>
      <c r="C2" s="3"/>
      <c r="D2" s="4"/>
      <c r="E2" s="4"/>
    </row>
    <row r="3" spans="1:5" ht="16.5" thickBot="1">
      <c r="A3" s="72"/>
      <c r="B3" s="15"/>
      <c r="C3" s="3"/>
      <c r="D3" s="4"/>
      <c r="E3" s="4"/>
    </row>
    <row r="4" spans="1:4" ht="12.75">
      <c r="A4" s="181" t="s">
        <v>176</v>
      </c>
      <c r="B4" s="182"/>
      <c r="C4" s="182"/>
      <c r="D4" s="69">
        <v>0.4791518847360986</v>
      </c>
    </row>
    <row r="5" spans="1:4" ht="12.75">
      <c r="A5" s="183" t="s">
        <v>177</v>
      </c>
      <c r="B5" s="184"/>
      <c r="C5" s="184"/>
      <c r="D5" s="70">
        <v>1.0431981072994225</v>
      </c>
    </row>
    <row r="6" spans="1:4" ht="12.75">
      <c r="A6" s="183" t="s">
        <v>178</v>
      </c>
      <c r="B6" s="184"/>
      <c r="C6" s="184"/>
      <c r="D6" s="70">
        <v>-0.033089195447660286</v>
      </c>
    </row>
    <row r="7" spans="1:4" ht="12.75">
      <c r="A7" s="183" t="s">
        <v>179</v>
      </c>
      <c r="B7" s="184"/>
      <c r="C7" s="184"/>
      <c r="D7" s="70">
        <v>-0.12777043228828183</v>
      </c>
    </row>
    <row r="8" spans="1:4" ht="12.75">
      <c r="A8" s="183" t="s">
        <v>180</v>
      </c>
      <c r="B8" s="184"/>
      <c r="C8" s="184"/>
      <c r="D8" s="70">
        <v>-0.03281731607711767</v>
      </c>
    </row>
    <row r="9" spans="1:4" ht="13.5" thickBot="1">
      <c r="A9" s="178" t="s">
        <v>181</v>
      </c>
      <c r="B9" s="179"/>
      <c r="C9" s="179"/>
      <c r="D9" s="71">
        <v>362.7758620689655</v>
      </c>
    </row>
  </sheetData>
  <sheetProtection/>
  <mergeCells count="7">
    <mergeCell ref="A9:C9"/>
    <mergeCell ref="A1:E1"/>
    <mergeCell ref="A4:C4"/>
    <mergeCell ref="A5:C5"/>
    <mergeCell ref="A6:C6"/>
    <mergeCell ref="A7:C7"/>
    <mergeCell ref="A8:C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5"/>
  <sheetViews>
    <sheetView zoomScalePageLayoutView="0" workbookViewId="0" topLeftCell="A1">
      <selection activeCell="C107" sqref="C107"/>
    </sheetView>
  </sheetViews>
  <sheetFormatPr defaultColWidth="10.28125" defaultRowHeight="12.75"/>
  <cols>
    <col min="1" max="1" width="54.57421875" style="49" customWidth="1"/>
    <col min="2" max="2" width="6.00390625" style="49" customWidth="1"/>
    <col min="3" max="3" width="32.7109375" style="49" customWidth="1"/>
    <col min="4" max="16384" width="10.28125" style="50" customWidth="1"/>
  </cols>
  <sheetData>
    <row r="1" s="46" customFormat="1" ht="18" customHeight="1">
      <c r="A1" s="45" t="s">
        <v>184</v>
      </c>
    </row>
    <row r="2" s="47" customFormat="1" ht="18" customHeight="1">
      <c r="A2" s="72" t="s">
        <v>183</v>
      </c>
    </row>
    <row r="3" s="47" customFormat="1" ht="12.75" customHeight="1"/>
    <row r="4" s="47" customFormat="1" ht="12.75" customHeight="1">
      <c r="A4" s="48" t="s">
        <v>83</v>
      </c>
    </row>
    <row r="5" ht="6" customHeight="1"/>
    <row r="6" spans="1:3" s="49" customFormat="1" ht="11.25">
      <c r="A6" s="51" t="s">
        <v>0</v>
      </c>
      <c r="B6" s="52" t="s">
        <v>1</v>
      </c>
      <c r="C6" s="53">
        <v>1</v>
      </c>
    </row>
    <row r="7" spans="1:3" s="49" customFormat="1" ht="11.25">
      <c r="A7" s="54" t="s">
        <v>84</v>
      </c>
      <c r="B7" s="55">
        <v>1</v>
      </c>
      <c r="C7" s="56">
        <v>25741</v>
      </c>
    </row>
    <row r="8" spans="1:3" s="49" customFormat="1" ht="11.25">
      <c r="A8" s="57" t="s">
        <v>85</v>
      </c>
      <c r="B8" s="58">
        <v>2</v>
      </c>
      <c r="C8" s="59">
        <v>30146</v>
      </c>
    </row>
    <row r="9" spans="1:3" s="49" customFormat="1" ht="11.25">
      <c r="A9" s="57" t="s">
        <v>86</v>
      </c>
      <c r="B9" s="58">
        <v>3</v>
      </c>
      <c r="C9" s="59">
        <v>24030</v>
      </c>
    </row>
    <row r="10" spans="1:3" s="49" customFormat="1" ht="11.25">
      <c r="A10" s="57" t="s">
        <v>87</v>
      </c>
      <c r="B10" s="58">
        <v>4</v>
      </c>
      <c r="C10" s="59"/>
    </row>
    <row r="11" spans="1:3" s="49" customFormat="1" ht="11.25">
      <c r="A11" s="57" t="s">
        <v>88</v>
      </c>
      <c r="B11" s="58">
        <v>5</v>
      </c>
      <c r="C11" s="59">
        <v>140</v>
      </c>
    </row>
    <row r="12" spans="1:3" s="49" customFormat="1" ht="11.25">
      <c r="A12" s="57" t="s">
        <v>89</v>
      </c>
      <c r="B12" s="58">
        <v>6</v>
      </c>
      <c r="C12" s="59">
        <v>38995</v>
      </c>
    </row>
    <row r="13" spans="1:3" s="49" customFormat="1" ht="11.25">
      <c r="A13" s="57" t="s">
        <v>90</v>
      </c>
      <c r="B13" s="58">
        <v>7</v>
      </c>
      <c r="C13" s="59">
        <v>0</v>
      </c>
    </row>
    <row r="14" spans="1:3" s="49" customFormat="1" ht="11.25">
      <c r="A14" s="57" t="s">
        <v>91</v>
      </c>
      <c r="B14" s="58">
        <v>8</v>
      </c>
      <c r="C14" s="59">
        <v>30802</v>
      </c>
    </row>
    <row r="15" spans="1:3" s="49" customFormat="1" ht="11.25">
      <c r="A15" s="57" t="s">
        <v>92</v>
      </c>
      <c r="B15" s="58">
        <v>9</v>
      </c>
      <c r="C15" s="59">
        <v>8193</v>
      </c>
    </row>
    <row r="16" spans="1:3" s="49" customFormat="1" ht="11.25">
      <c r="A16" s="57" t="s">
        <v>93</v>
      </c>
      <c r="B16" s="58">
        <v>10</v>
      </c>
      <c r="C16" s="59"/>
    </row>
    <row r="17" spans="1:3" s="49" customFormat="1" ht="11.25">
      <c r="A17" s="57" t="s">
        <v>94</v>
      </c>
      <c r="B17" s="58">
        <v>11</v>
      </c>
      <c r="C17" s="59"/>
    </row>
    <row r="18" spans="1:3" s="49" customFormat="1" ht="11.25">
      <c r="A18" s="57" t="s">
        <v>95</v>
      </c>
      <c r="B18" s="58">
        <v>12</v>
      </c>
      <c r="C18" s="59"/>
    </row>
    <row r="19" spans="1:3" s="49" customFormat="1" ht="11.25">
      <c r="A19" s="57" t="s">
        <v>96</v>
      </c>
      <c r="B19" s="58">
        <v>13</v>
      </c>
      <c r="C19" s="59"/>
    </row>
    <row r="20" spans="1:3" s="49" customFormat="1" ht="11.25">
      <c r="A20" s="57" t="s">
        <v>97</v>
      </c>
      <c r="B20" s="58">
        <v>14</v>
      </c>
      <c r="C20" s="59">
        <v>-3801</v>
      </c>
    </row>
    <row r="21" spans="1:3" s="49" customFormat="1" ht="11.25">
      <c r="A21" s="57" t="s">
        <v>98</v>
      </c>
      <c r="B21" s="58">
        <v>15</v>
      </c>
      <c r="C21" s="59"/>
    </row>
    <row r="22" spans="1:3" s="49" customFormat="1" ht="11.25">
      <c r="A22" s="57" t="s">
        <v>99</v>
      </c>
      <c r="B22" s="58">
        <v>16</v>
      </c>
      <c r="C22" s="59"/>
    </row>
    <row r="23" spans="1:3" s="49" customFormat="1" ht="11.25">
      <c r="A23" s="57" t="s">
        <v>100</v>
      </c>
      <c r="B23" s="58">
        <v>17</v>
      </c>
      <c r="C23" s="59">
        <v>-29218</v>
      </c>
    </row>
    <row r="24" spans="1:3" s="49" customFormat="1" ht="11.25">
      <c r="A24" s="57" t="s">
        <v>101</v>
      </c>
      <c r="B24" s="58">
        <v>18</v>
      </c>
      <c r="C24" s="59"/>
    </row>
    <row r="25" spans="1:3" s="49" customFormat="1" ht="11.25">
      <c r="A25" s="57" t="s">
        <v>102</v>
      </c>
      <c r="B25" s="58">
        <v>19</v>
      </c>
      <c r="C25" s="59">
        <v>-29218</v>
      </c>
    </row>
    <row r="26" spans="1:3" s="49" customFormat="1" ht="11.25">
      <c r="A26" s="57" t="s">
        <v>103</v>
      </c>
      <c r="B26" s="58">
        <v>20</v>
      </c>
      <c r="C26" s="59"/>
    </row>
    <row r="27" spans="1:3" s="49" customFormat="1" ht="11.25">
      <c r="A27" s="57" t="s">
        <v>104</v>
      </c>
      <c r="B27" s="58">
        <v>21</v>
      </c>
      <c r="C27" s="59"/>
    </row>
    <row r="28" spans="1:3" s="49" customFormat="1" ht="11.25">
      <c r="A28" s="57" t="s">
        <v>105</v>
      </c>
      <c r="B28" s="58">
        <v>22</v>
      </c>
      <c r="C28" s="59">
        <v>0</v>
      </c>
    </row>
    <row r="29" spans="1:3" s="49" customFormat="1" ht="11.25">
      <c r="A29" s="57" t="s">
        <v>106</v>
      </c>
      <c r="B29" s="58">
        <v>23</v>
      </c>
      <c r="C29" s="59"/>
    </row>
    <row r="30" spans="1:3" s="49" customFormat="1" ht="11.25">
      <c r="A30" s="57" t="s">
        <v>107</v>
      </c>
      <c r="B30" s="58">
        <v>24</v>
      </c>
      <c r="C30" s="59">
        <v>0</v>
      </c>
    </row>
    <row r="31" spans="1:3" s="49" customFormat="1" ht="11.25">
      <c r="A31" s="57" t="s">
        <v>108</v>
      </c>
      <c r="B31" s="58">
        <v>25</v>
      </c>
      <c r="C31" s="59"/>
    </row>
    <row r="32" spans="1:3" s="49" customFormat="1" ht="11.25">
      <c r="A32" s="57" t="s">
        <v>109</v>
      </c>
      <c r="B32" s="58">
        <v>26</v>
      </c>
      <c r="C32" s="59"/>
    </row>
    <row r="33" spans="1:3" s="49" customFormat="1" ht="11.25">
      <c r="A33" s="57" t="s">
        <v>110</v>
      </c>
      <c r="B33" s="58">
        <v>27</v>
      </c>
      <c r="C33" s="59">
        <v>-4405</v>
      </c>
    </row>
    <row r="34" spans="1:3" s="49" customFormat="1" ht="11.25">
      <c r="A34" s="57" t="s">
        <v>111</v>
      </c>
      <c r="B34" s="58">
        <v>28</v>
      </c>
      <c r="C34" s="59"/>
    </row>
    <row r="35" spans="1:3" s="49" customFormat="1" ht="11.25">
      <c r="A35" s="57" t="s">
        <v>112</v>
      </c>
      <c r="B35" s="58">
        <v>29</v>
      </c>
      <c r="C35" s="59"/>
    </row>
    <row r="36" spans="1:3" s="49" customFormat="1" ht="11.25">
      <c r="A36" s="57" t="s">
        <v>113</v>
      </c>
      <c r="B36" s="58">
        <v>30</v>
      </c>
      <c r="C36" s="59"/>
    </row>
    <row r="37" spans="1:3" s="49" customFormat="1" ht="11.25">
      <c r="A37" s="57" t="s">
        <v>114</v>
      </c>
      <c r="B37" s="58">
        <v>31</v>
      </c>
      <c r="C37" s="59"/>
    </row>
    <row r="38" spans="1:3" s="49" customFormat="1" ht="11.25">
      <c r="A38" s="57" t="s">
        <v>115</v>
      </c>
      <c r="B38" s="58">
        <v>32</v>
      </c>
      <c r="C38" s="59"/>
    </row>
    <row r="39" spans="1:3" s="49" customFormat="1" ht="11.25">
      <c r="A39" s="57" t="s">
        <v>116</v>
      </c>
      <c r="B39" s="58">
        <v>33</v>
      </c>
      <c r="C39" s="59"/>
    </row>
    <row r="40" spans="1:3" s="49" customFormat="1" ht="11.25">
      <c r="A40" s="57" t="s">
        <v>117</v>
      </c>
      <c r="B40" s="58">
        <v>34</v>
      </c>
      <c r="C40" s="59">
        <v>-4405</v>
      </c>
    </row>
    <row r="41" spans="1:3" s="49" customFormat="1" ht="11.25">
      <c r="A41" s="57" t="s">
        <v>118</v>
      </c>
      <c r="B41" s="58">
        <v>35</v>
      </c>
      <c r="C41" s="59"/>
    </row>
    <row r="42" spans="1:3" s="49" customFormat="1" ht="11.25">
      <c r="A42" s="57" t="s">
        <v>119</v>
      </c>
      <c r="B42" s="58">
        <v>36</v>
      </c>
      <c r="C42" s="59"/>
    </row>
    <row r="43" spans="1:3" s="49" customFormat="1" ht="11.25">
      <c r="A43" s="57" t="s">
        <v>120</v>
      </c>
      <c r="B43" s="58">
        <v>37</v>
      </c>
      <c r="C43" s="59"/>
    </row>
    <row r="44" spans="1:3" s="49" customFormat="1" ht="11.25">
      <c r="A44" s="60" t="s">
        <v>121</v>
      </c>
      <c r="B44" s="61">
        <v>38</v>
      </c>
      <c r="C44" s="62"/>
    </row>
    <row r="46" spans="1:3" ht="12.75">
      <c r="A46" s="48" t="s">
        <v>122</v>
      </c>
      <c r="B46" s="47"/>
      <c r="C46" s="47"/>
    </row>
    <row r="48" spans="1:3" ht="11.25">
      <c r="A48" s="51" t="s">
        <v>0</v>
      </c>
      <c r="B48" s="52" t="s">
        <v>1</v>
      </c>
      <c r="C48" s="53">
        <v>1</v>
      </c>
    </row>
    <row r="49" spans="1:3" ht="11.25">
      <c r="A49" s="54" t="s">
        <v>123</v>
      </c>
      <c r="B49" s="55">
        <v>1</v>
      </c>
      <c r="C49" s="63">
        <v>19485.411386500706</v>
      </c>
    </row>
    <row r="50" spans="1:3" ht="11.25">
      <c r="A50" s="57" t="s">
        <v>124</v>
      </c>
      <c r="B50" s="58">
        <v>2</v>
      </c>
      <c r="C50" s="63">
        <v>6743.595985310763</v>
      </c>
    </row>
    <row r="51" spans="1:3" ht="11.25">
      <c r="A51" s="57" t="s">
        <v>125</v>
      </c>
      <c r="B51" s="58">
        <v>3</v>
      </c>
      <c r="C51" s="63">
        <v>6743.595985310763</v>
      </c>
    </row>
    <row r="52" spans="1:3" ht="11.25">
      <c r="A52" s="57" t="s">
        <v>126</v>
      </c>
      <c r="B52" s="58">
        <v>4</v>
      </c>
      <c r="C52" s="63">
        <v>6743.595985310763</v>
      </c>
    </row>
    <row r="53" spans="1:3" ht="11.25">
      <c r="A53" s="57" t="s">
        <v>127</v>
      </c>
      <c r="B53" s="58">
        <v>5</v>
      </c>
      <c r="C53" s="63" t="s">
        <v>540</v>
      </c>
    </row>
    <row r="54" spans="1:3" ht="11.25">
      <c r="A54" s="57" t="s">
        <v>128</v>
      </c>
      <c r="B54" s="58">
        <v>6</v>
      </c>
      <c r="C54" s="63" t="s">
        <v>540</v>
      </c>
    </row>
    <row r="55" spans="1:3" ht="11.25">
      <c r="A55" s="57" t="s">
        <v>129</v>
      </c>
      <c r="B55" s="58">
        <v>7</v>
      </c>
      <c r="C55" s="63" t="s">
        <v>540</v>
      </c>
    </row>
    <row r="56" spans="1:3" ht="11.25">
      <c r="A56" s="57" t="s">
        <v>130</v>
      </c>
      <c r="B56" s="58">
        <v>8</v>
      </c>
      <c r="C56" s="63" t="s">
        <v>540</v>
      </c>
    </row>
    <row r="57" spans="1:3" ht="11.25">
      <c r="A57" s="57" t="s">
        <v>131</v>
      </c>
      <c r="B57" s="58">
        <v>9</v>
      </c>
      <c r="C57" s="63" t="s">
        <v>540</v>
      </c>
    </row>
    <row r="58" spans="1:3" ht="11.25">
      <c r="A58" s="57" t="s">
        <v>132</v>
      </c>
      <c r="B58" s="58">
        <v>10</v>
      </c>
      <c r="C58" s="63">
        <v>5970.784318975061</v>
      </c>
    </row>
    <row r="59" spans="1:3" ht="11.25">
      <c r="A59" s="57" t="s">
        <v>133</v>
      </c>
      <c r="B59" s="58">
        <v>11</v>
      </c>
      <c r="C59" s="63" t="s">
        <v>540</v>
      </c>
    </row>
    <row r="60" spans="1:3" ht="11.25">
      <c r="A60" s="57" t="s">
        <v>134</v>
      </c>
      <c r="B60" s="58">
        <v>12</v>
      </c>
      <c r="C60" s="63">
        <v>36.891666335701764</v>
      </c>
    </row>
    <row r="61" spans="1:3" ht="11.25">
      <c r="A61" s="57" t="s">
        <v>135</v>
      </c>
      <c r="B61" s="58">
        <v>13</v>
      </c>
      <c r="C61" s="63" t="s">
        <v>540</v>
      </c>
    </row>
    <row r="62" spans="1:3" ht="11.25">
      <c r="A62" s="57" t="s">
        <v>136</v>
      </c>
      <c r="B62" s="58">
        <v>14</v>
      </c>
      <c r="C62" s="63" t="s">
        <v>540</v>
      </c>
    </row>
    <row r="63" spans="1:3" ht="11.25">
      <c r="A63" s="57" t="s">
        <v>137</v>
      </c>
      <c r="B63" s="58">
        <v>15</v>
      </c>
      <c r="C63" s="63" t="s">
        <v>540</v>
      </c>
    </row>
    <row r="64" spans="1:3" ht="11.25">
      <c r="A64" s="57" t="s">
        <v>138</v>
      </c>
      <c r="B64" s="58">
        <v>16</v>
      </c>
      <c r="C64" s="63" t="s">
        <v>540</v>
      </c>
    </row>
    <row r="65" spans="1:3" ht="11.25">
      <c r="A65" s="57" t="s">
        <v>139</v>
      </c>
      <c r="B65" s="58">
        <v>17</v>
      </c>
      <c r="C65" s="63" t="s">
        <v>540</v>
      </c>
    </row>
    <row r="66" spans="1:3" ht="11.25">
      <c r="A66" s="57" t="s">
        <v>140</v>
      </c>
      <c r="B66" s="58">
        <v>18</v>
      </c>
      <c r="C66" s="63" t="s">
        <v>540</v>
      </c>
    </row>
    <row r="67" spans="1:3" ht="11.25">
      <c r="A67" s="57" t="s">
        <v>141</v>
      </c>
      <c r="B67" s="58">
        <v>19</v>
      </c>
      <c r="C67" s="63">
        <v>735.92</v>
      </c>
    </row>
    <row r="68" spans="1:3" ht="11.25">
      <c r="A68" s="57" t="s">
        <v>142</v>
      </c>
      <c r="B68" s="58">
        <v>20</v>
      </c>
      <c r="C68" s="63">
        <v>0</v>
      </c>
    </row>
    <row r="69" spans="1:3" ht="11.25">
      <c r="A69" s="57" t="s">
        <v>143</v>
      </c>
      <c r="B69" s="58">
        <v>21</v>
      </c>
      <c r="C69" s="63" t="s">
        <v>540</v>
      </c>
    </row>
    <row r="70" spans="1:3" ht="11.25">
      <c r="A70" s="57" t="s">
        <v>144</v>
      </c>
      <c r="B70" s="58">
        <v>22</v>
      </c>
      <c r="C70" s="63" t="s">
        <v>540</v>
      </c>
    </row>
    <row r="71" spans="1:3" ht="11.25">
      <c r="A71" s="57" t="s">
        <v>145</v>
      </c>
      <c r="B71" s="58">
        <v>23</v>
      </c>
      <c r="C71" s="63" t="s">
        <v>540</v>
      </c>
    </row>
    <row r="72" spans="1:3" ht="11.25">
      <c r="A72" s="57" t="s">
        <v>146</v>
      </c>
      <c r="B72" s="58">
        <v>24</v>
      </c>
      <c r="C72" s="63" t="s">
        <v>540</v>
      </c>
    </row>
    <row r="73" spans="1:3" ht="11.25">
      <c r="A73" s="57" t="s">
        <v>147</v>
      </c>
      <c r="B73" s="58">
        <v>25</v>
      </c>
      <c r="C73" s="63" t="s">
        <v>540</v>
      </c>
    </row>
    <row r="74" spans="1:3" ht="11.25">
      <c r="A74" s="57" t="s">
        <v>148</v>
      </c>
      <c r="B74" s="58">
        <v>26</v>
      </c>
      <c r="C74" s="63" t="s">
        <v>540</v>
      </c>
    </row>
    <row r="75" spans="1:3" ht="11.25">
      <c r="A75" s="57" t="s">
        <v>149</v>
      </c>
      <c r="B75" s="58">
        <v>27</v>
      </c>
      <c r="C75" s="63" t="s">
        <v>540</v>
      </c>
    </row>
    <row r="76" spans="1:3" ht="11.25">
      <c r="A76" s="57" t="s">
        <v>150</v>
      </c>
      <c r="B76" s="58">
        <v>28</v>
      </c>
      <c r="C76" s="63">
        <v>0</v>
      </c>
    </row>
    <row r="77" spans="1:3" ht="11.25">
      <c r="A77" s="57" t="s">
        <v>151</v>
      </c>
      <c r="B77" s="58">
        <v>29</v>
      </c>
      <c r="C77" s="63">
        <v>0</v>
      </c>
    </row>
    <row r="78" spans="1:3" ht="11.25">
      <c r="A78" s="57" t="s">
        <v>152</v>
      </c>
      <c r="B78" s="58">
        <v>30</v>
      </c>
      <c r="C78" s="63" t="s">
        <v>540</v>
      </c>
    </row>
    <row r="79" spans="1:3" ht="11.25">
      <c r="A79" s="57" t="s">
        <v>153</v>
      </c>
      <c r="B79" s="58">
        <v>31</v>
      </c>
      <c r="C79" s="63" t="s">
        <v>540</v>
      </c>
    </row>
    <row r="80" spans="1:3" ht="11.25">
      <c r="A80" s="57" t="s">
        <v>154</v>
      </c>
      <c r="B80" s="58">
        <v>32</v>
      </c>
      <c r="C80" s="63" t="s">
        <v>540</v>
      </c>
    </row>
    <row r="81" spans="1:3" ht="11.25">
      <c r="A81" s="57" t="s">
        <v>155</v>
      </c>
      <c r="B81" s="58">
        <v>33</v>
      </c>
      <c r="C81" s="63" t="s">
        <v>540</v>
      </c>
    </row>
    <row r="82" spans="1:3" ht="11.25">
      <c r="A82" s="57" t="s">
        <v>156</v>
      </c>
      <c r="B82" s="58">
        <v>34</v>
      </c>
      <c r="C82" s="63"/>
    </row>
    <row r="83" spans="1:3" ht="11.25">
      <c r="A83" s="57" t="s">
        <v>157</v>
      </c>
      <c r="B83" s="58">
        <v>35</v>
      </c>
      <c r="C83" s="63"/>
    </row>
    <row r="84" spans="1:3" ht="11.25">
      <c r="A84" s="57" t="s">
        <v>158</v>
      </c>
      <c r="B84" s="58">
        <v>36</v>
      </c>
      <c r="C84" s="63"/>
    </row>
    <row r="85" spans="1:3" ht="11.25">
      <c r="A85" s="57" t="s">
        <v>159</v>
      </c>
      <c r="B85" s="58">
        <v>37</v>
      </c>
      <c r="C85" s="63">
        <v>0</v>
      </c>
    </row>
    <row r="86" spans="1:3" ht="11.25">
      <c r="A86" s="57" t="s">
        <v>160</v>
      </c>
      <c r="B86" s="58">
        <v>38</v>
      </c>
      <c r="C86" s="63">
        <v>606.3754011899414</v>
      </c>
    </row>
    <row r="87" spans="1:3" ht="11.25">
      <c r="A87" s="57" t="s">
        <v>161</v>
      </c>
      <c r="B87" s="58">
        <v>39</v>
      </c>
      <c r="C87" s="63">
        <v>606.3754011899414</v>
      </c>
    </row>
    <row r="88" spans="1:3" ht="11.25">
      <c r="A88" s="57" t="s">
        <v>162</v>
      </c>
      <c r="B88" s="58">
        <v>40</v>
      </c>
      <c r="C88" s="63">
        <v>32.07350557758478</v>
      </c>
    </row>
    <row r="89" spans="1:3" ht="11.25">
      <c r="A89" s="57" t="s">
        <v>163</v>
      </c>
      <c r="B89" s="58">
        <v>41</v>
      </c>
      <c r="C89" s="63" t="s">
        <v>540</v>
      </c>
    </row>
    <row r="90" spans="1:3" ht="11.25">
      <c r="A90" s="57" t="s">
        <v>164</v>
      </c>
      <c r="B90" s="58">
        <v>42</v>
      </c>
      <c r="C90" s="63">
        <v>574.3018956123566</v>
      </c>
    </row>
    <row r="91" spans="1:3" ht="11.25">
      <c r="A91" s="57" t="s">
        <v>165</v>
      </c>
      <c r="B91" s="58">
        <v>43</v>
      </c>
      <c r="C91" s="63" t="s">
        <v>540</v>
      </c>
    </row>
    <row r="92" spans="1:3" ht="11.25">
      <c r="A92" s="57" t="s">
        <v>166</v>
      </c>
      <c r="B92" s="58">
        <v>44</v>
      </c>
      <c r="C92" s="63"/>
    </row>
    <row r="93" spans="1:3" ht="11.25">
      <c r="A93" s="57" t="s">
        <v>167</v>
      </c>
      <c r="B93" s="58">
        <v>45</v>
      </c>
      <c r="C93" s="63">
        <v>12135.44</v>
      </c>
    </row>
    <row r="94" spans="1:3" ht="11.25">
      <c r="A94" s="57" t="s">
        <v>168</v>
      </c>
      <c r="B94" s="58">
        <v>46</v>
      </c>
      <c r="C94" s="63" t="s">
        <v>540</v>
      </c>
    </row>
    <row r="95" spans="1:3" ht="11.25">
      <c r="A95" s="57" t="s">
        <v>169</v>
      </c>
      <c r="B95" s="58">
        <v>47</v>
      </c>
      <c r="C95" s="63">
        <v>12135.44</v>
      </c>
    </row>
    <row r="96" spans="1:3" ht="11.25">
      <c r="A96" s="57" t="s">
        <v>170</v>
      </c>
      <c r="B96" s="58">
        <v>48</v>
      </c>
      <c r="C96" s="63" t="s">
        <v>540</v>
      </c>
    </row>
    <row r="97" spans="1:3" ht="11.25">
      <c r="A97" s="57" t="s">
        <v>171</v>
      </c>
      <c r="B97" s="58">
        <v>49</v>
      </c>
      <c r="C97" s="63" t="s">
        <v>540</v>
      </c>
    </row>
    <row r="98" spans="1:3" ht="11.25">
      <c r="A98" s="57" t="s">
        <v>172</v>
      </c>
      <c r="B98" s="58">
        <v>50</v>
      </c>
      <c r="C98" s="63">
        <v>0</v>
      </c>
    </row>
    <row r="99" spans="1:3" ht="11.25">
      <c r="A99" s="57" t="s">
        <v>173</v>
      </c>
      <c r="B99" s="58">
        <v>51</v>
      </c>
      <c r="C99" s="63">
        <v>0</v>
      </c>
    </row>
    <row r="100" spans="1:3" ht="11.25">
      <c r="A100" s="60" t="s">
        <v>174</v>
      </c>
      <c r="B100" s="61">
        <v>52</v>
      </c>
      <c r="C100" s="63" t="s">
        <v>540</v>
      </c>
    </row>
    <row r="102" spans="1:3" ht="12.75">
      <c r="A102" s="48" t="s">
        <v>175</v>
      </c>
      <c r="B102" s="47"/>
      <c r="C102" s="47"/>
    </row>
    <row r="104" spans="1:3" ht="11.25">
      <c r="A104" s="51" t="s">
        <v>0</v>
      </c>
      <c r="B104" s="52" t="s">
        <v>1</v>
      </c>
      <c r="C104" s="53">
        <v>1</v>
      </c>
    </row>
    <row r="105" spans="1:3" ht="11.25">
      <c r="A105" s="57" t="s">
        <v>2</v>
      </c>
      <c r="B105" s="58">
        <v>7</v>
      </c>
      <c r="C105" s="64" t="s">
        <v>541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25.28125" style="0" customWidth="1"/>
    <col min="2" max="2" width="14.421875" style="0" customWidth="1"/>
    <col min="3" max="3" width="12.28125" style="0" customWidth="1"/>
    <col min="4" max="4" width="13.421875" style="0" customWidth="1"/>
    <col min="5" max="5" width="13.140625" style="0" customWidth="1"/>
  </cols>
  <sheetData>
    <row r="1" spans="1:8" ht="18">
      <c r="A1" s="65" t="s">
        <v>185</v>
      </c>
      <c r="B1" s="66"/>
      <c r="C1" s="66"/>
      <c r="D1" s="66"/>
      <c r="E1" s="66"/>
      <c r="F1" s="66"/>
      <c r="G1" s="66"/>
      <c r="H1" s="66"/>
    </row>
    <row r="2" spans="1:8" ht="15.75">
      <c r="A2" s="72" t="s">
        <v>183</v>
      </c>
      <c r="B2" s="66"/>
      <c r="C2" s="66"/>
      <c r="D2" s="66"/>
      <c r="E2" s="66"/>
      <c r="F2" s="66"/>
      <c r="G2" s="66"/>
      <c r="H2" s="66"/>
    </row>
    <row r="3" spans="1:8" ht="15.75">
      <c r="A3" s="72"/>
      <c r="B3" s="66"/>
      <c r="C3" s="66"/>
      <c r="D3" s="66"/>
      <c r="E3" s="66"/>
      <c r="F3" s="66"/>
      <c r="G3" s="66"/>
      <c r="H3" s="66"/>
    </row>
    <row r="4" spans="1:8" ht="12.75">
      <c r="A4" s="67" t="s">
        <v>538</v>
      </c>
      <c r="B4" s="129">
        <v>154000</v>
      </c>
      <c r="F4" s="66"/>
      <c r="G4" s="66"/>
      <c r="H4" s="66"/>
    </row>
    <row r="5" spans="1:8" ht="12.75">
      <c r="A5" s="67" t="s">
        <v>539</v>
      </c>
      <c r="B5" s="129">
        <v>109219000</v>
      </c>
      <c r="F5" s="66"/>
      <c r="G5" s="66"/>
      <c r="H5" s="66"/>
    </row>
    <row r="6" spans="1:8" ht="12.75">
      <c r="A6" s="66"/>
      <c r="B6" s="66"/>
      <c r="C6" s="66"/>
      <c r="D6" s="66"/>
      <c r="E6" s="66"/>
      <c r="F6" s="66"/>
      <c r="G6" s="66"/>
      <c r="H6" s="66"/>
    </row>
    <row r="7" spans="1:8" ht="12.75">
      <c r="A7" s="68" t="s">
        <v>186</v>
      </c>
      <c r="B7" s="66"/>
      <c r="C7" s="66"/>
      <c r="D7" s="66"/>
      <c r="E7" s="66"/>
      <c r="F7" s="66"/>
      <c r="G7" s="66"/>
      <c r="H7" s="66"/>
    </row>
    <row r="8" spans="1:8" ht="12.75">
      <c r="A8" s="66"/>
      <c r="B8" s="66"/>
      <c r="C8" s="66"/>
      <c r="D8" s="66"/>
      <c r="E8" s="66"/>
      <c r="F8" s="66"/>
      <c r="G8" s="66"/>
      <c r="H8" s="66"/>
    </row>
    <row r="9" spans="1:5" ht="12.75">
      <c r="A9" s="13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6"/>
      <c r="B11" s="5"/>
      <c r="C11" s="5"/>
      <c r="D11" s="5"/>
      <c r="E11" s="5"/>
    </row>
    <row r="12" spans="1:5" ht="12.75">
      <c r="A12" s="16"/>
      <c r="B12" s="16"/>
      <c r="C12" s="16"/>
      <c r="D12" s="16"/>
      <c r="E12" s="16"/>
    </row>
    <row r="13" spans="1:5" ht="12.75">
      <c r="A13" s="17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6"/>
      <c r="B16" s="16"/>
      <c r="C16" s="16"/>
      <c r="D16" s="16"/>
      <c r="E16" s="16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AkcentaCZ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Buriancová Kateřina</dc:creator>
  <cp:keywords/>
  <dc:description/>
  <cp:lastModifiedBy>michkovam</cp:lastModifiedBy>
  <dcterms:created xsi:type="dcterms:W3CDTF">2009-12-18T07:22:02Z</dcterms:created>
  <dcterms:modified xsi:type="dcterms:W3CDTF">2013-05-20T15:06:09Z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